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anladerer\Desktop\Sonderpflege aktuell\"/>
    </mc:Choice>
  </mc:AlternateContent>
  <bookViews>
    <workbookView xWindow="0" yWindow="0" windowWidth="19200" windowHeight="10860"/>
  </bookViews>
  <sheets>
    <sheet name="Tabelle1" sheetId="1" r:id="rId1"/>
  </sheets>
  <externalReferences>
    <externalReference r:id="rId2"/>
  </externalReferences>
  <definedNames>
    <definedName name="_xlnm.Print_Area" localSheetId="0">Tabelle1!$A$1:$E$152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30" i="1" l="1"/>
  <c r="D134" i="1" s="1"/>
</calcChain>
</file>

<file path=xl/comments1.xml><?xml version="1.0" encoding="utf-8"?>
<comments xmlns="http://schemas.openxmlformats.org/spreadsheetml/2006/main">
  <authors>
    <author>Hadersdorfer, Christian</author>
  </authors>
  <commentList>
    <comment ref="B4" authorId="0" shapeId="0">
      <text>
        <r>
          <rPr>
            <sz val="9"/>
            <color rgb="FF000000"/>
            <rFont val="Tahoma"/>
            <family val="2"/>
          </rPr>
          <t xml:space="preserve">Vorname, Name, Geburtsdatum
</t>
        </r>
      </text>
    </comment>
    <comment ref="B7" authorId="0" shapeId="0">
      <text>
        <r>
          <rPr>
            <b/>
            <sz val="9"/>
            <color rgb="FF000000"/>
            <rFont val="Tahoma"/>
            <family val="2"/>
          </rPr>
          <t>Name und Anschrift der Pflegefamilie</t>
        </r>
      </text>
    </comment>
    <comment ref="B149" authorId="0" shapeId="0">
      <text>
        <r>
          <rPr>
            <sz val="9"/>
            <color rgb="FF000000"/>
            <rFont val="Tahoma"/>
            <family val="2"/>
          </rPr>
          <t xml:space="preserve">Anpassung je nach internert Struktur
</t>
        </r>
      </text>
    </comment>
  </commentList>
</comments>
</file>

<file path=xl/sharedStrings.xml><?xml version="1.0" encoding="utf-8"?>
<sst xmlns="http://schemas.openxmlformats.org/spreadsheetml/2006/main" count="242" uniqueCount="218">
  <si>
    <t>Belastungsmodell und Beurteilungsbogen
 Sonderpflege-Mehrbedarf</t>
  </si>
  <si>
    <t>Name, Geburtsdatum</t>
  </si>
  <si>
    <t>untergebracht in der Pflegefamilie</t>
  </si>
  <si>
    <t>Name, Anschrift</t>
  </si>
  <si>
    <t>Datum Erstbewertung</t>
  </si>
  <si>
    <t>Datum aktuelle Bewertung</t>
  </si>
  <si>
    <t>vorraussichtliche nächste Überprüfung</t>
  </si>
  <si>
    <t>Belastungsfaktor</t>
  </si>
  <si>
    <t>Beschreibung</t>
  </si>
  <si>
    <t>Punkte</t>
  </si>
  <si>
    <t>1. Gesundheit (körperliche Belastungen)</t>
  </si>
  <si>
    <t>Allergie, Asthma, Schuppenflechte</t>
  </si>
  <si>
    <t>oder massive Lebensmittelunverträglichkeit</t>
  </si>
  <si>
    <t>körperlich-organische Verletzungen</t>
  </si>
  <si>
    <t>z.B. Kiefergaumenspalte, offenes Herz, Loch im Trommelfell</t>
  </si>
  <si>
    <t>chronische Krankheiten</t>
  </si>
  <si>
    <t>z.B. Diabetes, Sichelzellenanemie, Hepatitis, Epilepsie</t>
  </si>
  <si>
    <t>körperliche Behinderung</t>
  </si>
  <si>
    <t>z.B. Lähmungen, fehlende Gliedmaßen</t>
  </si>
  <si>
    <t>besondere Anfälligkeit für infektiöse Erkrankungen</t>
  </si>
  <si>
    <t>das Kind ist besonders häufig krank</t>
  </si>
  <si>
    <t>Mehrfachbehinderungen</t>
  </si>
  <si>
    <t>Das Kind  ist durch Mehrfachbehinderungen im Alltag besonders beeinträchtigt und die Pflegeeltern haben dadurch merklich mehr Faktoren zu berücksichtigen.</t>
  </si>
  <si>
    <t>Einnässen</t>
  </si>
  <si>
    <t>gilt für Kinder die altersgemäß bereits "sauber" sein sollten</t>
  </si>
  <si>
    <t>Einkoten</t>
  </si>
  <si>
    <t>psychosomatische Störungen</t>
  </si>
  <si>
    <t>psychisch bedingte körperliche Symptome, z.B. Kopfschmerzen,  Ein-/Durchschlafstörungen, Bauchschmerzen</t>
  </si>
  <si>
    <t xml:space="preserve">Essstörungen </t>
  </si>
  <si>
    <t xml:space="preserve">Untergewicht, massive Adipositas, Magersucht, Bulimie, Binge-Eating-Störung </t>
  </si>
  <si>
    <t>Schreikindsymptomatik</t>
  </si>
  <si>
    <t>Als exzessives Schreien im Säuglingsalter wird das Verhalten eines Säuglings bezeichnet, der an unstillbaren, dauerhaften Schrei- und Unruheattacken leidet.</t>
  </si>
  <si>
    <t>Schlafstörungen</t>
  </si>
  <si>
    <t>u.a.
Restless-Legs-Syndrom, Parasomnien, Dyssomnien
bei Jugendlichen und Erwachsenen: Chronische Schlafstörungen liegen vor, wenn der Betroffene pro Woche drei Nächte nicht richtig schlafen kann und dieser Zustand länger als einen Monat anhält. 
Kleinkindalter:  Schwieriger in der Diagnostik</t>
  </si>
  <si>
    <t>Zahnstatus</t>
  </si>
  <si>
    <t xml:space="preserve">besonders schlechter Zahnstatus, der zahlreiche Zahnarztbesuche erfordert </t>
  </si>
  <si>
    <t>Verzögerung körperlicher Fertigkeiten</t>
  </si>
  <si>
    <t>insbesondere Grob-/Feinmotorik u. a., soweit nicht anderweitig aufgeführt</t>
  </si>
  <si>
    <t>Beeinträchtigung des Hörens</t>
  </si>
  <si>
    <t>Schwerhörigkeit, Gehörlosigkeit</t>
  </si>
  <si>
    <t>Beeinträchtigung des Sehens</t>
  </si>
  <si>
    <t>Bewertung wenn die Maßnahmen eine echte Belastung im Alltag darstellen!  Hohe Fehlschärfe  1-2 Punkt, Farbenblindheit 3-4 Punkte bis Blindheit 5-6 Punkte)</t>
  </si>
  <si>
    <t>Sprachentwicklungsverzögerung/Störung</t>
  </si>
  <si>
    <t>Stottern, Poltern, Sprachverweigerung</t>
  </si>
  <si>
    <t>Hyperaktivität  oder Antriebsarmut</t>
  </si>
  <si>
    <t>motorische Unruhe, Impulsivität, Aufmerksamkeitsstörungen</t>
  </si>
  <si>
    <t>Gleichgewichtsstörungen</t>
  </si>
  <si>
    <t>häufig vorkommende Ereignisse (z.B. Stürze) 
die im Alltag Folgen haben.</t>
  </si>
  <si>
    <t>Psychomotorische Symptomatik</t>
  </si>
  <si>
    <t>Haare ausreißen, Kratzen, Knirschen, Lutschen, Nägelkauen, Stereotypien, Tics o. a.</t>
  </si>
  <si>
    <t>Analgesie</t>
  </si>
  <si>
    <t>Schmerzunempfindlichkeit, Schmerzlosigkeit, hohes Verletzungsrisiko</t>
  </si>
  <si>
    <t>Fütter- und Gedeihstörungen</t>
  </si>
  <si>
    <t>siehe Anleitung</t>
  </si>
  <si>
    <t>Schluckstörung /Saugstörung /Reflux</t>
  </si>
  <si>
    <t>entsprechend medizinischer Diagnose</t>
  </si>
  <si>
    <t>FASD - Fetale Alkoholspektrumstörungen</t>
  </si>
  <si>
    <t xml:space="preserve">diagnostiziertes FASD </t>
  </si>
  <si>
    <t xml:space="preserve">weiteres Merkmal </t>
  </si>
  <si>
    <r>
      <t xml:space="preserve">Es ist eine Gewichtung eines weiteren Merkmals möglich, sofern sie nicht im Bogen aufgeführt wurde, aber dennoch eine Rolle spielt.
bitte kurze Beschreibung </t>
    </r>
    <r>
      <rPr>
        <sz val="16"/>
        <rFont val="Futura"/>
      </rPr>
      <t>________________________________________________________________________</t>
    </r>
  </si>
  <si>
    <t>2. Emotionale Entwicklung</t>
  </si>
  <si>
    <t>veränderte Bindungsmuster/Bindungsstörungen</t>
  </si>
  <si>
    <t>abnormes Beziehungsmuster zu Betreuungspersonen mit einer Mischung aus Annäherung und Vermeidung sowie Widerstand gegen Zuspruch.</t>
  </si>
  <si>
    <t>Ängste</t>
  </si>
  <si>
    <t xml:space="preserve">allgemeine Überängstlichkeit, spezifische Ängste,Verlustängste, Phobien </t>
  </si>
  <si>
    <r>
      <t xml:space="preserve">Anpassungsstörungen, </t>
    </r>
    <r>
      <rPr>
        <sz val="7"/>
        <rFont val="Futura"/>
      </rPr>
      <t xml:space="preserve"> </t>
    </r>
    <r>
      <rPr>
        <sz val="12"/>
        <rFont val="Futura"/>
      </rPr>
      <t>depressive Verstimmungen</t>
    </r>
  </si>
  <si>
    <t>z.B. Minderwertigkeits-Schuldgefühl, Sinnproblematik, Suizidgedanken</t>
  </si>
  <si>
    <t>Autoaggressivität</t>
  </si>
  <si>
    <t>selbstverletzendes Verhalten</t>
  </si>
  <si>
    <t>Traumatisierungen</t>
  </si>
  <si>
    <t>wiederkehrende, sich aufdrängende Erinnerungen. Sich ständig wiederholende Verhaltensweisen. Im "traumatischen Spiel" wiederholen Kinder beständig das traumatische Ereignis. Die Kinder haben oft kein Bewusstsein vom Zusammenhang zwischen Spiel und Ereignis.
Ängste: Diese richten sich auf die traumatische Situation und tauchen immer wieder auf, wenn etwas an das Trauma erinnert.
Veränderte Einstellung zu Menschen, zum Leben und zur Zukunft. Verlust des Vertrauens und negative Erwartungen an das Leben.</t>
  </si>
  <si>
    <t>Zwangsgedanken/-handlungen</t>
  </si>
  <si>
    <t>Der Zwangshandlung liegen oftmals Zwangsgedanken zu Grunde, die durch die Handlung abgewehrt werden: z.B. Waschzwang, Sammelzwang, Kontrollzwang, Kleptomanie o.a.</t>
  </si>
  <si>
    <t>Suchtverhalten</t>
  </si>
  <si>
    <t>Konsum, Missbrauch, Abhängigkeit von Alkohol, Drogen, Medikamenten, Medien o.a.</t>
  </si>
  <si>
    <t>Sexuelle Verhaltensauffälligkeiten</t>
  </si>
  <si>
    <t>Tierquälerei</t>
  </si>
  <si>
    <t>nicht altersangemessenes, sadistisches Quälen von Tieren</t>
  </si>
  <si>
    <t>Suizidalität im Kindes und Jugendalter</t>
  </si>
  <si>
    <t>Autismus-Spektrum-Störung</t>
  </si>
  <si>
    <t>problematischer Umgang mit Essen</t>
  </si>
  <si>
    <t>Essen horten, verstecken, fehlendes Sättigungsgefühl, Schlingen, etc.</t>
  </si>
  <si>
    <t>Hantieren mit gefährlichen Gegenständen</t>
  </si>
  <si>
    <t>Das Kind experimentiert übermäßig und problematisch im Umgang mit gefährlichen Gegenständen, z.B. Feuer, spitze Gegenstände, etc.</t>
  </si>
  <si>
    <t>3. Soziale Entwicklung</t>
  </si>
  <si>
    <t>Probleme in der Freizeitgestaltung</t>
  </si>
  <si>
    <t>Langeweile, Herumtreiben, sich nicht alleine beschäftigen können, Verwahrlosungstendenzen</t>
  </si>
  <si>
    <t>Kontaktstörung, soziale Ängste</t>
  </si>
  <si>
    <t>keine Beziehung aufbauen/halten können, Scheu, Kontaktabwehr, sozialer Rückzug, Mutismus, Isolation, emotionale Distanz, Distanzlosigkeit</t>
  </si>
  <si>
    <t>dissoziale Verhaltensauffälligkeiten</t>
  </si>
  <si>
    <t>Lügen, Betrügen, Diebstähle, Objekte von Strafanzeigen o. a.</t>
  </si>
  <si>
    <t>Aggressivität</t>
  </si>
  <si>
    <t>verbale, körperliche Gewalt, Beschädigung, Zerstörung von Gegenständen, Wohnungseinrichtung, etc.</t>
  </si>
  <si>
    <t>kann Gefühle nicht adäquat zeigen oder erleben</t>
  </si>
  <si>
    <t>Wut, Trauer, Enttäuschung, Freude, etc.</t>
  </si>
  <si>
    <t>Distanzlosigkeit, unangemessene körperliche Nähe</t>
  </si>
  <si>
    <t>fehlende Unterscheidung von Fremden und Bezugspersonen
(fehlende Scheu, unangebrachte Nähe, geht mit jedem mit, möchte bei Fremden auf dem Schoß sitzen)</t>
  </si>
  <si>
    <t>problematischer Umgang</t>
  </si>
  <si>
    <t>z.B. Peergroup oder ältere Beteiligte, die negative Rollenmodelle vorleben</t>
  </si>
  <si>
    <t>Empathiefähigkeit</t>
  </si>
  <si>
    <t>kann altersinadäquat Bedürfnisse und Emotionen Dritter nicht erkennen oder respektieren, Kind kann keinerlei Mitgefühl zeigen</t>
  </si>
  <si>
    <t>Probleme bei der Entwicklung der eigenen Geschlechterrolle und adäquates Körperbewusstsein</t>
  </si>
  <si>
    <t>z.B. nach Missbrauchserfahrungen
fehlendes Bewusstsein für adäquate Kleidung</t>
  </si>
  <si>
    <t>Kontrollverluste</t>
  </si>
  <si>
    <t>verliert bei Wut, Trauer, Frustration schnell die Beherrschung und reagiert sozial unangebracht</t>
  </si>
  <si>
    <t>Oppositionelles Verhalten/andauerndes grenztestendes Verhalten</t>
  </si>
  <si>
    <t>Kind akzeptiert keine Grenzen und Regeln, möchte ständig alles diskutieren und bestimmen</t>
  </si>
  <si>
    <t>4. Lebenspraktisches</t>
  </si>
  <si>
    <t>mangelndes Gefahrenbewusstsein</t>
  </si>
  <si>
    <t>problematischer Umgang mit Geld</t>
  </si>
  <si>
    <t>Das Kind geht altersunangemessen mit Geld um, was zu tatsächlichen Schwierigkeiten im Alltag führt. z.B. erhebliche Verschwendung, Schulden, Geld verschenken - "Freunde kaufen"</t>
  </si>
  <si>
    <t>altersunangemessene Körperpflege</t>
  </si>
  <si>
    <t xml:space="preserve">Das Kind kann Alltagstätigkeiten wie: Zähneputzen, Händewaschen, Duschen, Kämmen, Toilettengänge, Reduzierung des Körpergeruchs etc. nicht altersgemäß selbstständig durchführen. </t>
  </si>
  <si>
    <t>mangelnde Fähigkeit zur Herstellung und Aufrechterhaltung altersgemäßer Ordnung im häuslichen Rahmen</t>
  </si>
  <si>
    <t xml:space="preserve">z.B. Ordnung im Schrank/Zimmer halten, trennen schmutziger Kleidung, Organisation der eigenen Kleidung, bereitet solche Schwierigkeiten, dass es im Alltag zu erheblichen Problemen führt. Es gilt nur zu bewerten, was deutlich ein alterstypisches Maß überschreitet. </t>
  </si>
  <si>
    <t>altersunangemessene Fähigkeit zur Zubereitung und Einnahme von Nahrung</t>
  </si>
  <si>
    <t>Das Kind/der Jugendliche vermag es nicht, altersangemessen mit Besteck umzugehen. Es ist nicht in der Lage, kleine Mahlzeiten (z.B. Wurstbrot) selbstständig zuzubereiten und sich selbst zu versorgen (altersadäquat).</t>
  </si>
  <si>
    <t>fehlende Zukunftsperspektive/Ausbildungsbereitschaft</t>
  </si>
  <si>
    <t>hohe Abwehr von konkreten Schritten in Richtung Verselbständigung, dadurch großes Konfliktpotenzial zwischen Pflegekind und Pflegeeltern</t>
  </si>
  <si>
    <t>strukturierter Tagesablauf unbedingt notwendig</t>
  </si>
  <si>
    <t>abweichende Tagesstruktur führt zu extremer Verunsicherung des Kindes, auf alle Lebensbereiche bezogen (z.B. innerfamiliär in Pflegefamilie, Schule, Tagesstätte, etc.)</t>
  </si>
  <si>
    <t>5. Leistungsbereich (KiTa/Schule/Ausbildung)</t>
  </si>
  <si>
    <t xml:space="preserve">Lese-/Rechtschreib-/Rechenschwäche </t>
  </si>
  <si>
    <t>Von der Schwäche bis zur Teilleistungsstörung</t>
  </si>
  <si>
    <t>unterdurchschnittliche Intelligenz</t>
  </si>
  <si>
    <t>Lernbehinderung 1 Punkt, bis geistige Behinderung IQ &lt;70</t>
  </si>
  <si>
    <t>Probleme mit Lernverhalten/Hausaufgaben</t>
  </si>
  <si>
    <t>(Konzentrationsschwierigkeiten, Mangel an Ausdauer, Verspieltsein, Unselbständigkeit, Unterschlagen von Hausaufgaben o. a.)</t>
  </si>
  <si>
    <t>schulische Probleme- und Prüfungsängste</t>
  </si>
  <si>
    <t>Schulbesuchsverweigerung, Schule/Arbeit schwänzen, häufiges Abholen</t>
  </si>
  <si>
    <t xml:space="preserve">unsichere Situation in der Bildungseinrichtung
(Kita/Schule/Beruf) </t>
  </si>
  <si>
    <t>drohendes Scheitern/Ausschluss und einhergehende Belastung</t>
  </si>
  <si>
    <t>Probleme, Konflikte mit Personen aus dem Bildungsalltag</t>
  </si>
  <si>
    <t>Mitschülern/Kollegen, Lehrer/Ausbilder,  Erziehern oder Kindern im Kindergarten/Hort, Ausgrenzung bis hin zum Mobbing</t>
  </si>
  <si>
    <t>sprachliche Defizite</t>
  </si>
  <si>
    <t>Schwierigkeiten sich zu verbaliseren bzw. Inhalte zu verstehen - fehlender Wortschatz, Satzbau, andere Sprache</t>
  </si>
  <si>
    <t>Auditive Verarbeitungs- und Wahrnehmungsstörung</t>
  </si>
  <si>
    <t>Auditive Verarbeitungs- und Wahrnehmungsstörungen (AVWS), auch auditive Verarbeitungsstörungen (AVS) genannt, sind Störungen der Weiterverarbeitung gehörter Informationen. Dabei liegt weder eine Störung des Hörorgans selbst, noch eine Intelligenzminderung vor. Zu den auditiven Teilfunktionen gehören: Lokalisation (Richtung und Entfernung der Schallquelle), Diskrimination (Unterscheiden), Selektion (Herausfiltern) und Dichotisches Hören (beidohriges Hören).</t>
  </si>
  <si>
    <t>Weg in die Bildungseinrichtung</t>
  </si>
  <si>
    <t>Das Kind kann den Weg in die Bildungseinrichtung altersunangemessen nicht selbstständig bewältigen.</t>
  </si>
  <si>
    <t>fehlende Fähigkeit der altersgerechten Selbstorganisation</t>
  </si>
  <si>
    <t>Das notwendige Material für die Bildungseinrichtung (z.B. Wechselkleidung/Hausschuhe/Turnsachen/ Hausaufgabenheft/ Hefte/ Bücher) kann nicht altersangemessen organisiert werden.</t>
  </si>
  <si>
    <t>6. Unklare Bleibeperspektive</t>
  </si>
  <si>
    <t>rechtlich strittige Situation</t>
  </si>
  <si>
    <t>Die Pflegefamilie wird zeitlich durch viele Gerichtstermine oder Gutachterverfahren belastet.</t>
  </si>
  <si>
    <t>hohe emotionale Belastung für Kind und Pflegefamilie</t>
  </si>
  <si>
    <t>Strittiger Verbleib führt zu einer hohen gefühlten Belastung für die Pflegefamilie und das/die Kind(er).</t>
  </si>
  <si>
    <t>fehlende pädagogische Ausrichtung</t>
  </si>
  <si>
    <t>Die betreuenden Personen können aufgrund der unklaren Situation nicht mehr pädagogisch zielgerichtet arbeiten. Dies belastet gerade nach längeren Phasen zunehmend die Erziehung des Pflegekindes.</t>
  </si>
  <si>
    <t>Ablehnung der Maßnahme durch das Pflegekind (bewusst/unbewusst)</t>
  </si>
  <si>
    <t xml:space="preserve">z.B. aufgrund (gescheiterter) vorangegangener Jugendhilfemaßnahmen oder Einfluss aus der Herkunftsfamilie </t>
  </si>
  <si>
    <t>7.Kontakte zur Herkunftsfamilie</t>
  </si>
  <si>
    <t>Schwierigkeiten bei der Ausgestaltung der Kontakte und des Umgangs</t>
  </si>
  <si>
    <t>häufiger Abbruch des Umgangskontaktes, belastendes Fehlverhalten der Eltern im Termin, Nichteinhaltung von Absprachen oder Besuch in der JVA</t>
  </si>
  <si>
    <t>begleiteter Umgang</t>
  </si>
  <si>
    <t xml:space="preserve">Die Pflegeeltern oder das Fachpersonal müssen aus Schutzgründen den Umgang begleiten. Je nach Aufwand führt dies zu besonderen Belastungen.
</t>
  </si>
  <si>
    <t>extreme Auffälligkeiten des Kindes vor oder nach den Umgängen</t>
  </si>
  <si>
    <t>Schlaflosigkeit, Einnässen, Einkoten, Essverhalten, Klammern, Aggressivität, etc.</t>
  </si>
  <si>
    <t>Schwierigkeiten bei Termineinhaltungen</t>
  </si>
  <si>
    <t>Bei Kontakten und Umgängen sind die leiblichen Eltern in einer Art und Weise so unzuverlässig, dass es zu einer merklichen Belastung der Pflegefamilie führt.</t>
  </si>
  <si>
    <t>übergriffiges, distanzloses Verhalten der Herkunftsfamilie</t>
  </si>
  <si>
    <t>"Telefonterror", "SMS-Bombardements", unangemeldetes Erscheinen, Abfangen der Pflegefamilie im Alltag, Druck über soziale Netzwerke</t>
  </si>
  <si>
    <t>belastende Vorereignisse</t>
  </si>
  <si>
    <t>Das Wissen über Handlungen oder Ereignisse in der Herkunftsfamilie wirkt belastend auf die Pflegefamilie (körperliche oder emotionale Gewalt, Tötungsdelikte, sex. Missbrauch, Vernachlässigung).</t>
  </si>
  <si>
    <t>Drohungen gegenüber der Pflegefamilie</t>
  </si>
  <si>
    <t>Gewaltschutz, Morddrohungen, Inkognitostatus notwendig</t>
  </si>
  <si>
    <t>langandauernder Loyalitätskonflikt</t>
  </si>
  <si>
    <t>Kind befindet sich durch andauernde Beeinflussung in einem Loyalitätskonflikt</t>
  </si>
  <si>
    <t>8. Dramatische Ereignisse in der Pflegefamilie</t>
  </si>
  <si>
    <t>Tod eines Familienmitglieds</t>
  </si>
  <si>
    <t>Ein enger Familienangehöriger aus dem Verbund der Pflegefamilie verstirbt, was zu einer längerfristigen Belastung der Familie führt. (leibliches Kind, enge Bezugsperson, Pflegeelternteil)</t>
  </si>
  <si>
    <t>schwere körperliche oder psychische Erkrankung eines Familienmitgliedes</t>
  </si>
  <si>
    <t>Im Verlauf der Hilfe erkrankt ein enges Familienmitglied  (Geschwister, leibliche Kinder) schwer, was zu einer deutlichen Mehrbelastung (z.B. durch Pflege) der Familie führt. Z.B. auch durch Unfall, etc.</t>
  </si>
  <si>
    <t>Trennung der Pflegeeltern</t>
  </si>
  <si>
    <t>strittige Umgangsregelung zwischen Pflegeeltern, Kind leidet unter der Trennung, Kontaktabbruch zu einem Pflegeelternteil</t>
  </si>
  <si>
    <t>9. Wechselwirkung innerhalb der Pflegefamilie</t>
  </si>
  <si>
    <t>langandauernde Konkurrenzsituation</t>
  </si>
  <si>
    <t>Nicht gelungene Anpassungsleistung des Kindes/ der Kinder führt zu deutlichen Konflikten und erheblichen Spannungen im Familienverbund.</t>
  </si>
  <si>
    <t>problematische Triggerpunkte</t>
  </si>
  <si>
    <t>Personen, Alltagsgegenstände oder Handlungen in der Pflegefamilie wirken als negative Triggerpunkte für Ängste und Traumata.</t>
  </si>
  <si>
    <t>massive Beeinträchtigung der Lebensgestaltung der Pflegefamilie</t>
  </si>
  <si>
    <t xml:space="preserve">eigene Bedürfnisse kommen kaum zu tragen, Kind beansprucht Pflegeeltern fast vollumfänglich, z.B. Urlaube sind aufgrund der Verhaltensauffälligkeiten/Einschränkungen des Kindes nicht möglich </t>
  </si>
  <si>
    <t>10. Kontakte mit Fachstellen</t>
  </si>
  <si>
    <t>Kind oder Pflegeeltern benötigen besonders viele Therapie- oder Beratungstermine</t>
  </si>
  <si>
    <t>Die meisten Pflegekinder haben einen erhöhten zusätzlichen Förderbedarf. Allerdings kann dies auch über das übliche Maß weiter erhöht sein. (Richtwert &gt;2 zusätzliche Termine pro Woche)</t>
  </si>
  <si>
    <t>besonders weite Wegstrecken</t>
  </si>
  <si>
    <t>Die Pflegefamilie legt für notwendige Beratungen, Therapien, Umgang über einen längeren Zeitraum besonders weite Wegstrecken zurück (sozialraumabhängig).</t>
  </si>
  <si>
    <r>
      <t xml:space="preserve">Es ist eine Gewichtung eines weiteres Merkmals möglich, sofern sie nicht im Bogen aufgeführt wurde, aber dennoch eine Rolle spielt.
bitte kurze Beschreibung </t>
    </r>
    <r>
      <rPr>
        <sz val="16"/>
        <rFont val="Futura"/>
      </rPr>
      <t>________________________________________________________________________</t>
    </r>
  </si>
  <si>
    <t xml:space="preserve">11. Belastungen durch und aus der Herkunftsfamilie </t>
  </si>
  <si>
    <t>Suchtgefährdung</t>
  </si>
  <si>
    <t>Das Kind ist durch eigenen Entzug (frühkindlich) oder Suchtdisposition (der Herkunftsfamilie) in erhöhtem Maße belastet und suchtgefährdet (stoffliche Sucht).</t>
  </si>
  <si>
    <t>problematisches Rollenbild</t>
  </si>
  <si>
    <t>Die Eltern sind mit ihrem Fehlverhalten als negatives Rollenmodell weiterhin wirksam. (Sucht, Gewalt, Geschlechterrollen, Bildungsvorstellungen, Lebenshabitus)</t>
  </si>
  <si>
    <t>Parentifizierung</t>
  </si>
  <si>
    <t>Das Pflegekind fühlt sich für seine Eltern verantwortlich. Dies ist häufig der Fall, wenn Eltern an Sucht- oder psychischen Krankheiten leiden oder Opfer innerfamiliärer Gewalt geworden sind.</t>
  </si>
  <si>
    <t>Probleme mit dem Aufenthaltsstatus oder Schwierigkeiten, die aus anderen Staatsbürgerschaften resultieren</t>
  </si>
  <si>
    <t xml:space="preserve">Ein unklarer ausländerrechtlicher Status kann neben identitären emotionalen Schwierigkeiten, auch Sorgen um die Themen Abschiebung (eigene/Eltern) verursachen. Damit verbunden sind oft auch Reiseschwierigkeiten oder erhebliche Belastungen bei der Organisation von Dokumenten. (Pass, Ausweis etc.) </t>
  </si>
  <si>
    <t>Sozialisationsschwierigkeiten</t>
  </si>
  <si>
    <t>Herkunfts- und Pflegefamilien kommen aus gänzlich anderen Lebensumständen und haben damit gänzlich unterschiedliche Wertvorstellungen. Dies verursacht immer wieder Missverständnisse zwischen den Familien, aber auch im Umgang mit dem Kind und/oder eine erhebliche Erziehungsarbeit.</t>
  </si>
  <si>
    <t>Probleme bei der Persönlichkeitsbildung</t>
  </si>
  <si>
    <r>
      <t>fehlender Umgang mit der Herkunftsfamilie, Unwissenheit über die eigene Herkunft oder den Verbleib der Eltern,</t>
    </r>
    <r>
      <rPr>
        <sz val="12"/>
        <rFont val="Futura"/>
      </rPr>
      <t xml:space="preserve"> unbekannte Elternschaft</t>
    </r>
  </si>
  <si>
    <t>Tod eines Elternteils/nahestenden Familienmitglieds</t>
  </si>
  <si>
    <t xml:space="preserve">Tod einer engen Bezugsperson des Kindes, z.B. Eltern, Großeltern, Tante, Onkel, etc. </t>
  </si>
  <si>
    <t>aufwändige Biographiearbeit</t>
  </si>
  <si>
    <t>Dramatische, einschneidende Ereignisse in der Vergangenheit der Herkunftsfamilie erschweren erheblich die Auseinandersetzung mit der eigenen Vergangenheit.</t>
  </si>
  <si>
    <r>
      <t xml:space="preserve">Es ist eineGewichtung eines weiteren Merkmals möglich, sofern sie nicht im Bogen aufgeführt wurde, aber dennoch eine Rolle spielt.
bitte kurze Beschreibung </t>
    </r>
    <r>
      <rPr>
        <sz val="16"/>
        <rFont val="Futura"/>
      </rPr>
      <t>________________________________________________________________________</t>
    </r>
  </si>
  <si>
    <t>__________________________________________________________________________________</t>
  </si>
  <si>
    <t>Datum und Teilnehmer der Fachkräfte-Konferenz</t>
  </si>
  <si>
    <t>Einstufung: ________________________________________________</t>
  </si>
  <si>
    <t>Fachkräfte-Konferenz
Datum und Teilnehmer</t>
  </si>
  <si>
    <t>Unterschrift Fachabteilung</t>
  </si>
  <si>
    <t>Unterschrift wirtschaftliche Jugendhilfe</t>
  </si>
  <si>
    <t>Unterschrift Fachdienst Pflegekinderwesen</t>
  </si>
  <si>
    <t>Vorname Name, Geburtsdatum</t>
  </si>
  <si>
    <t>Gesamtzahl Punkte</t>
  </si>
  <si>
    <t>Berechneter Sonderpflegemehrbedarf in €</t>
  </si>
  <si>
    <t>Einschätzung anhand des Beurteilungsbogens im Dialog mit den Pflegeeltern 
Datum und Teilnehmer</t>
  </si>
  <si>
    <t>des Pflegekindes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</si>
</sst>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quot;"/>
  </numFmts>
  <fonts count="31">
    <font>
      <sz val="11"/>
      <color theme="1"/>
      <name val="Calibri"/>
      <family val="2"/>
      <scheme val="minor"/>
    </font>
    <font>
      <b/>
      <sz val="10"/>
      <color rgb="FF000000"/>
      <name val="Arial"/>
      <family val="2"/>
    </font>
    <font>
      <sz val="8"/>
      <color rgb="FFFFFFFF"/>
      <name val="Futura"/>
    </font>
    <font>
      <b/>
      <i/>
      <sz val="8"/>
      <color rgb="FFC00000"/>
      <name val="Leelawadee"/>
      <family val="2"/>
    </font>
    <font>
      <i/>
      <sz val="8"/>
      <color rgb="FFC00000"/>
      <name val="Leelawadee"/>
      <family val="2"/>
    </font>
    <font>
      <sz val="10"/>
      <color rgb="FFFFFFFF"/>
      <name val="Futura"/>
    </font>
    <font>
      <b/>
      <sz val="16"/>
      <name val="Futura"/>
    </font>
    <font>
      <b/>
      <sz val="18"/>
      <name val="Leelawadee"/>
      <family val="2"/>
    </font>
    <font>
      <sz val="10"/>
      <name val="Leelawadee"/>
      <family val="2"/>
    </font>
    <font>
      <sz val="12"/>
      <color rgb="FFFFFFFF"/>
      <name val="Futura"/>
    </font>
    <font>
      <b/>
      <sz val="12"/>
      <name val="Futura"/>
    </font>
    <font>
      <sz val="8"/>
      <name val="Futura"/>
    </font>
    <font>
      <sz val="12"/>
      <name val="Futura"/>
    </font>
    <font>
      <sz val="11"/>
      <name val="Futura"/>
    </font>
    <font>
      <b/>
      <sz val="11"/>
      <name val="Futura"/>
    </font>
    <font>
      <b/>
      <sz val="14"/>
      <name val="Futura"/>
    </font>
    <font>
      <sz val="16"/>
      <color rgb="FFFFFFFF"/>
      <name val="Futura"/>
    </font>
    <font>
      <b/>
      <sz val="16"/>
      <color rgb="FFFFFFFF"/>
      <name val="Futura"/>
    </font>
    <font>
      <u/>
      <sz val="10"/>
      <color rgb="FF0000FF"/>
      <name val="Arial"/>
      <family val="2"/>
    </font>
    <font>
      <sz val="16"/>
      <name val="Futura"/>
    </font>
    <font>
      <sz val="7"/>
      <name val="Futura"/>
    </font>
    <font>
      <sz val="10"/>
      <name val="Futura"/>
    </font>
    <font>
      <b/>
      <u val="double"/>
      <sz val="12"/>
      <name val="Futura"/>
    </font>
    <font>
      <sz val="11"/>
      <name val="Leelawadee"/>
      <family val="2"/>
    </font>
    <font>
      <b/>
      <u/>
      <sz val="11"/>
      <name val="Leelawadee"/>
      <family val="2"/>
    </font>
    <font>
      <sz val="12"/>
      <name val="Leelawadee"/>
      <family val="2"/>
    </font>
    <font>
      <sz val="12"/>
      <name val="Tahoma"/>
      <family val="2"/>
    </font>
    <font>
      <b/>
      <sz val="12"/>
      <name val="Tahoma"/>
      <family val="2"/>
    </font>
    <font>
      <sz val="12"/>
      <color rgb="FFFF0000"/>
      <name val="Tahoma"/>
      <family val="2"/>
    </font>
    <font>
      <sz val="9"/>
      <color rgb="FF000000"/>
      <name val="Tahoma"/>
      <family val="2"/>
    </font>
    <font>
      <b/>
      <sz val="9"/>
      <color rgb="FF000000"/>
      <name val="Tahoma"/>
      <family val="2"/>
    </font>
  </fonts>
  <fills count="6">
    <fill>
      <patternFill patternType="none"/>
    </fill>
    <fill>
      <patternFill patternType="gray125"/>
    </fill>
    <fill>
      <patternFill patternType="solid">
        <fgColor rgb="FF76933C"/>
        <bgColor rgb="FF000000"/>
      </patternFill>
    </fill>
    <fill>
      <patternFill patternType="solid">
        <fgColor rgb="FFFFFFFF"/>
        <bgColor rgb="FF000000"/>
      </patternFill>
    </fill>
    <fill>
      <patternFill patternType="solid">
        <fgColor rgb="FFF2F2F2"/>
        <bgColor rgb="FF000000"/>
      </patternFill>
    </fill>
    <fill>
      <patternFill patternType="solid">
        <fgColor rgb="FF9BBB59"/>
        <bgColor rgb="FF000000"/>
      </patternFill>
    </fill>
  </fills>
  <borders count="17">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18" fillId="0" borderId="0" applyNumberFormat="0" applyFill="0" applyBorder="0" applyAlignment="0" applyProtection="0"/>
  </cellStyleXfs>
  <cellXfs count="90">
    <xf numFmtId="0" fontId="0" fillId="0" borderId="0" xfId="0"/>
    <xf numFmtId="1" fontId="2" fillId="2" borderId="0" xfId="0" applyNumberFormat="1" applyFont="1" applyFill="1" applyBorder="1" applyAlignment="1">
      <alignment horizontal="left" vertical="top"/>
    </xf>
    <xf numFmtId="0" fontId="3" fillId="2" borderId="0" xfId="0" applyFont="1" applyFill="1" applyBorder="1" applyAlignment="1">
      <alignment vertical="top"/>
    </xf>
    <xf numFmtId="0" fontId="3" fillId="2" borderId="0" xfId="0" applyFont="1" applyFill="1" applyBorder="1" applyAlignment="1">
      <alignment horizontal="left" vertical="top"/>
    </xf>
    <xf numFmtId="0" fontId="4" fillId="2" borderId="0" xfId="0" applyFont="1" applyFill="1" applyBorder="1" applyAlignment="1">
      <alignment vertical="top"/>
    </xf>
    <xf numFmtId="0" fontId="4" fillId="0" borderId="0" xfId="0" applyFont="1" applyFill="1" applyBorder="1" applyAlignment="1">
      <alignment vertical="top"/>
    </xf>
    <xf numFmtId="1" fontId="5" fillId="2" borderId="0" xfId="0" applyNumberFormat="1" applyFont="1" applyFill="1" applyBorder="1" applyAlignment="1">
      <alignment horizontal="left" vertical="top"/>
    </xf>
    <xf numFmtId="0" fontId="7" fillId="2" borderId="0" xfId="0" applyFont="1" applyFill="1" applyBorder="1" applyAlignment="1">
      <alignment wrapText="1"/>
    </xf>
    <xf numFmtId="0" fontId="8" fillId="0" borderId="0" xfId="0" applyFont="1" applyFill="1" applyBorder="1"/>
    <xf numFmtId="0" fontId="8" fillId="2" borderId="0" xfId="0" applyFont="1" applyFill="1" applyBorder="1"/>
    <xf numFmtId="0" fontId="10" fillId="0" borderId="0" xfId="0" applyFont="1" applyFill="1" applyBorder="1" applyAlignment="1">
      <alignment horizontal="center" vertical="center" wrapText="1"/>
    </xf>
    <xf numFmtId="0" fontId="10" fillId="0" borderId="0" xfId="0" applyFont="1" applyFill="1" applyBorder="1" applyAlignment="1">
      <alignment horizontal="left" vertical="center" wrapText="1"/>
    </xf>
    <xf numFmtId="0" fontId="10" fillId="0" borderId="0" xfId="0" applyFont="1" applyFill="1" applyBorder="1" applyAlignment="1">
      <alignment vertical="center" wrapText="1"/>
    </xf>
    <xf numFmtId="0" fontId="16" fillId="2" borderId="0" xfId="0" applyFont="1" applyFill="1" applyBorder="1" applyAlignment="1">
      <alignment vertical="center" wrapText="1"/>
    </xf>
    <xf numFmtId="0" fontId="12" fillId="0" borderId="2" xfId="0" applyFont="1" applyFill="1" applyBorder="1" applyAlignment="1">
      <alignment vertical="top" wrapText="1"/>
    </xf>
    <xf numFmtId="0" fontId="10" fillId="0" borderId="2" xfId="0" applyFont="1" applyFill="1" applyBorder="1" applyAlignment="1" applyProtection="1">
      <alignment horizontal="center" vertical="center" wrapText="1"/>
      <protection locked="0"/>
    </xf>
    <xf numFmtId="0" fontId="12" fillId="0" borderId="2" xfId="0" applyFont="1" applyFill="1" applyBorder="1" applyAlignment="1">
      <alignment horizontal="left" vertical="top" wrapText="1"/>
    </xf>
    <xf numFmtId="0" fontId="18" fillId="0" borderId="2" xfId="1" applyFont="1" applyFill="1" applyBorder="1" applyAlignment="1">
      <alignment horizontal="left" vertical="center" wrapText="1"/>
    </xf>
    <xf numFmtId="0" fontId="12" fillId="0" borderId="2" xfId="0" applyFont="1" applyFill="1" applyBorder="1" applyAlignment="1" applyProtection="1">
      <alignment vertical="top" wrapText="1"/>
      <protection locked="0"/>
    </xf>
    <xf numFmtId="0" fontId="10" fillId="0" borderId="3" xfId="0" applyFont="1" applyFill="1" applyBorder="1" applyAlignment="1" applyProtection="1">
      <alignment horizontal="center" vertical="center" wrapText="1"/>
      <protection locked="0"/>
    </xf>
    <xf numFmtId="0" fontId="12" fillId="0" borderId="2" xfId="0" applyFont="1" applyFill="1" applyBorder="1" applyAlignment="1">
      <alignment vertical="top"/>
    </xf>
    <xf numFmtId="0" fontId="12" fillId="0" borderId="2" xfId="0" applyFont="1" applyFill="1" applyBorder="1" applyAlignment="1" applyProtection="1">
      <alignment horizontal="left" vertical="top" wrapText="1"/>
    </xf>
    <xf numFmtId="0" fontId="10" fillId="0" borderId="2" xfId="0" applyFont="1" applyFill="1" applyBorder="1" applyAlignment="1" applyProtection="1">
      <alignment horizontal="center" vertical="center" wrapText="1"/>
    </xf>
    <xf numFmtId="1" fontId="16" fillId="2" borderId="0" xfId="0" applyNumberFormat="1" applyFont="1" applyFill="1" applyBorder="1" applyAlignment="1">
      <alignment horizontal="left" vertical="top" wrapText="1"/>
    </xf>
    <xf numFmtId="0" fontId="12" fillId="0" borderId="0" xfId="0" applyFont="1" applyFill="1" applyBorder="1" applyAlignment="1" applyProtection="1">
      <alignment vertical="top" wrapText="1"/>
      <protection locked="0"/>
    </xf>
    <xf numFmtId="0" fontId="10" fillId="0" borderId="0" xfId="0" applyFont="1" applyFill="1" applyBorder="1" applyAlignment="1" applyProtection="1">
      <alignment horizontal="center" vertical="center" wrapText="1"/>
      <protection locked="0"/>
    </xf>
    <xf numFmtId="0" fontId="12" fillId="0" borderId="4" xfId="0" applyFont="1" applyFill="1" applyBorder="1" applyAlignment="1">
      <alignment vertical="top" wrapText="1"/>
    </xf>
    <xf numFmtId="0" fontId="12" fillId="2" borderId="0" xfId="0" applyFont="1" applyFill="1" applyBorder="1" applyAlignment="1" applyProtection="1">
      <alignment vertical="top" wrapText="1"/>
      <protection locked="0"/>
    </xf>
    <xf numFmtId="0" fontId="21" fillId="2" borderId="7" xfId="0" applyFont="1" applyFill="1" applyBorder="1" applyAlignment="1"/>
    <xf numFmtId="0" fontId="12" fillId="0" borderId="0" xfId="0" applyFont="1" applyFill="1" applyBorder="1" applyAlignment="1"/>
    <xf numFmtId="0" fontId="6" fillId="0" borderId="8" xfId="0" applyFont="1" applyFill="1" applyBorder="1" applyAlignment="1">
      <alignment horizontal="center"/>
    </xf>
    <xf numFmtId="0" fontId="21" fillId="0" borderId="0" xfId="0" applyFont="1" applyFill="1" applyBorder="1" applyAlignment="1"/>
    <xf numFmtId="0" fontId="13" fillId="0" borderId="0" xfId="0" applyFont="1" applyFill="1" applyBorder="1" applyAlignment="1">
      <alignment horizontal="left"/>
    </xf>
    <xf numFmtId="0" fontId="21" fillId="0" borderId="0" xfId="0" applyFont="1" applyFill="1" applyBorder="1"/>
    <xf numFmtId="0" fontId="12" fillId="0" borderId="0" xfId="0" applyFont="1" applyFill="1" applyBorder="1" applyAlignment="1">
      <alignment horizontal="left"/>
    </xf>
    <xf numFmtId="164" fontId="22" fillId="0" borderId="0" xfId="0" applyNumberFormat="1" applyFont="1" applyFill="1" applyBorder="1"/>
    <xf numFmtId="0" fontId="12" fillId="0" borderId="9" xfId="0" applyFont="1" applyFill="1" applyBorder="1" applyAlignment="1"/>
    <xf numFmtId="0" fontId="12" fillId="0" borderId="10" xfId="0" applyFont="1" applyFill="1" applyBorder="1" applyAlignment="1">
      <alignment horizontal="left"/>
    </xf>
    <xf numFmtId="164" fontId="22" fillId="0" borderId="11" xfId="0" applyNumberFormat="1" applyFont="1" applyFill="1" applyBorder="1"/>
    <xf numFmtId="0" fontId="13" fillId="0" borderId="12" xfId="0" applyFont="1" applyFill="1" applyBorder="1"/>
    <xf numFmtId="0" fontId="10" fillId="0" borderId="0" xfId="0" applyFont="1" applyFill="1" applyBorder="1" applyAlignment="1">
      <alignment horizontal="left"/>
    </xf>
    <xf numFmtId="0" fontId="21" fillId="0" borderId="13" xfId="0" applyFont="1" applyFill="1" applyBorder="1"/>
    <xf numFmtId="0" fontId="10" fillId="0" borderId="12" xfId="0" applyFont="1" applyFill="1" applyBorder="1" applyProtection="1">
      <protection locked="0"/>
    </xf>
    <xf numFmtId="0" fontId="10" fillId="0" borderId="0" xfId="0" applyFont="1" applyFill="1" applyBorder="1" applyAlignment="1" applyProtection="1">
      <alignment horizontal="left"/>
      <protection locked="0"/>
    </xf>
    <xf numFmtId="0" fontId="21" fillId="0" borderId="13" xfId="0" applyFont="1" applyFill="1" applyBorder="1" applyProtection="1">
      <protection locked="0"/>
    </xf>
    <xf numFmtId="0" fontId="10" fillId="0" borderId="12" xfId="0" applyFont="1" applyFill="1" applyBorder="1"/>
    <xf numFmtId="0" fontId="12" fillId="0" borderId="12" xfId="0" applyFont="1" applyFill="1" applyBorder="1"/>
    <xf numFmtId="0" fontId="13" fillId="5" borderId="12" xfId="0" applyFont="1" applyFill="1" applyBorder="1" applyAlignment="1">
      <alignment horizontal="left" vertical="center" wrapText="1"/>
    </xf>
    <xf numFmtId="0" fontId="21" fillId="5" borderId="12" xfId="0" applyFont="1" applyFill="1" applyBorder="1" applyAlignment="1">
      <alignment vertical="center"/>
    </xf>
    <xf numFmtId="0" fontId="21" fillId="5" borderId="5" xfId="0" applyFont="1" applyFill="1" applyBorder="1" applyAlignment="1">
      <alignment horizontal="left" vertical="center"/>
    </xf>
    <xf numFmtId="0" fontId="21" fillId="0" borderId="12" xfId="0" applyFont="1" applyFill="1" applyBorder="1"/>
    <xf numFmtId="0" fontId="21" fillId="0" borderId="0" xfId="0" applyFont="1" applyFill="1" applyBorder="1" applyAlignment="1">
      <alignment horizontal="left"/>
    </xf>
    <xf numFmtId="0" fontId="21" fillId="5" borderId="0" xfId="0" applyFont="1" applyFill="1" applyBorder="1" applyAlignment="1">
      <alignment horizontal="left"/>
    </xf>
    <xf numFmtId="0" fontId="21" fillId="5" borderId="12" xfId="0" applyFont="1" applyFill="1" applyBorder="1"/>
    <xf numFmtId="0" fontId="21" fillId="5" borderId="5" xfId="0" applyFont="1" applyFill="1" applyBorder="1" applyAlignment="1">
      <alignment horizontal="left"/>
    </xf>
    <xf numFmtId="0" fontId="13" fillId="5" borderId="5" xfId="0" applyFont="1" applyFill="1" applyBorder="1" applyAlignment="1">
      <alignment horizontal="left"/>
    </xf>
    <xf numFmtId="0" fontId="21" fillId="5" borderId="14" xfId="0" applyFont="1" applyFill="1" applyBorder="1"/>
    <xf numFmtId="0" fontId="13" fillId="5" borderId="15" xfId="0" applyFont="1" applyFill="1" applyBorder="1" applyAlignment="1">
      <alignment horizontal="left"/>
    </xf>
    <xf numFmtId="0" fontId="21" fillId="0" borderId="16" xfId="0" applyFont="1" applyFill="1" applyBorder="1"/>
    <xf numFmtId="0" fontId="13" fillId="2" borderId="0" xfId="0" applyFont="1" applyFill="1" applyBorder="1"/>
    <xf numFmtId="0" fontId="13" fillId="2" borderId="0" xfId="0" applyFont="1" applyFill="1" applyBorder="1" applyAlignment="1">
      <alignment horizontal="left"/>
    </xf>
    <xf numFmtId="0" fontId="21" fillId="2" borderId="0" xfId="0" applyFont="1" applyFill="1" applyBorder="1"/>
    <xf numFmtId="1" fontId="5" fillId="0" borderId="0" xfId="0" applyNumberFormat="1" applyFont="1" applyFill="1" applyBorder="1" applyAlignment="1">
      <alignment horizontal="left" vertical="top"/>
    </xf>
    <xf numFmtId="0" fontId="23" fillId="0" borderId="0" xfId="0" applyFont="1" applyFill="1" applyBorder="1"/>
    <xf numFmtId="0" fontId="23" fillId="0" borderId="0" xfId="0" applyFont="1" applyFill="1" applyBorder="1" applyAlignment="1">
      <alignment horizontal="left"/>
    </xf>
    <xf numFmtId="0" fontId="24" fillId="0" borderId="0" xfId="0" applyFont="1" applyFill="1" applyBorder="1"/>
    <xf numFmtId="0" fontId="24" fillId="0" borderId="0" xfId="0" applyFont="1" applyFill="1" applyBorder="1" applyAlignment="1">
      <alignment horizontal="left"/>
    </xf>
    <xf numFmtId="0" fontId="25" fillId="0" borderId="0" xfId="0" applyFont="1" applyFill="1" applyBorder="1" applyAlignment="1">
      <alignment wrapText="1"/>
    </xf>
    <xf numFmtId="0" fontId="25" fillId="0" borderId="0" xfId="0" applyFont="1" applyFill="1" applyBorder="1" applyAlignment="1">
      <alignment horizontal="left" wrapText="1"/>
    </xf>
    <xf numFmtId="0" fontId="8" fillId="0" borderId="0" xfId="0" applyFont="1" applyFill="1" applyBorder="1" applyAlignment="1">
      <alignment horizontal="left"/>
    </xf>
    <xf numFmtId="0" fontId="26" fillId="0" borderId="0" xfId="0" applyFont="1" applyFill="1" applyBorder="1" applyAlignment="1">
      <alignment horizontal="left" vertical="top" wrapText="1"/>
    </xf>
    <xf numFmtId="0" fontId="27" fillId="0" borderId="0" xfId="0" applyFont="1" applyFill="1" applyBorder="1" applyAlignment="1" applyProtection="1">
      <alignment horizontal="center" vertical="center" wrapText="1"/>
      <protection locked="0"/>
    </xf>
    <xf numFmtId="0" fontId="28" fillId="0" borderId="0" xfId="0" applyFont="1" applyFill="1" applyBorder="1" applyAlignment="1">
      <alignment horizontal="left" vertical="top" wrapText="1"/>
    </xf>
    <xf numFmtId="0" fontId="13" fillId="0" borderId="2" xfId="0" applyFont="1" applyFill="1" applyBorder="1" applyAlignment="1">
      <alignment vertical="top" wrapText="1"/>
    </xf>
    <xf numFmtId="14" fontId="13" fillId="0" borderId="2" xfId="0" applyNumberFormat="1" applyFont="1" applyFill="1" applyBorder="1" applyAlignment="1" applyProtection="1">
      <alignment horizontal="left" vertical="top" wrapText="1"/>
      <protection locked="0"/>
    </xf>
    <xf numFmtId="0" fontId="14" fillId="0" borderId="2" xfId="0" applyFont="1" applyFill="1" applyBorder="1" applyAlignment="1">
      <alignment vertical="top" wrapText="1"/>
    </xf>
    <xf numFmtId="14" fontId="13" fillId="0" borderId="2" xfId="0" applyNumberFormat="1" applyFont="1" applyFill="1" applyBorder="1" applyAlignment="1" applyProtection="1">
      <alignment horizontal="left" vertical="top" wrapText="1"/>
    </xf>
    <xf numFmtId="0" fontId="12" fillId="5" borderId="5" xfId="0" applyFont="1" applyFill="1" applyBorder="1" applyAlignment="1">
      <alignment horizontal="left" vertical="center"/>
    </xf>
    <xf numFmtId="0" fontId="12" fillId="0" borderId="0" xfId="0" applyFont="1" applyFill="1" applyBorder="1" applyAlignment="1" applyProtection="1">
      <alignment horizontal="center" vertical="center" wrapText="1"/>
      <protection locked="0"/>
    </xf>
    <xf numFmtId="0" fontId="6" fillId="0" borderId="0"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10" fillId="3" borderId="0" xfId="0" applyFont="1" applyFill="1" applyBorder="1" applyAlignment="1" applyProtection="1">
      <alignment horizontal="center" vertical="center" wrapText="1"/>
      <protection locked="0"/>
    </xf>
    <xf numFmtId="0" fontId="11" fillId="4" borderId="0" xfId="0" applyFont="1" applyFill="1" applyBorder="1" applyAlignment="1">
      <alignment horizontal="center" vertical="top" wrapText="1"/>
    </xf>
    <xf numFmtId="0" fontId="17" fillId="2" borderId="4"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7" fillId="2" borderId="6" xfId="0" applyFont="1" applyFill="1" applyBorder="1" applyAlignment="1">
      <alignment horizontal="left" vertical="center" wrapText="1"/>
    </xf>
    <xf numFmtId="0" fontId="15" fillId="0" borderId="0" xfId="0" applyFont="1" applyFill="1" applyBorder="1" applyAlignment="1">
      <alignment horizontal="left" vertical="top" wrapText="1"/>
    </xf>
    <xf numFmtId="0" fontId="17" fillId="2" borderId="5" xfId="0" applyFont="1" applyFill="1" applyBorder="1" applyAlignment="1">
      <alignment horizontal="left" vertical="center" wrapText="1"/>
    </xf>
    <xf numFmtId="0" fontId="25" fillId="0" borderId="0" xfId="0" applyFont="1" applyFill="1" applyBorder="1" applyAlignment="1">
      <alignment horizontal="left"/>
    </xf>
    <xf numFmtId="0" fontId="25" fillId="0" borderId="0" xfId="0" applyFont="1" applyFill="1" applyBorder="1" applyAlignment="1">
      <alignment horizontal="left" wrapText="1"/>
    </xf>
  </cellXfs>
  <cellStyles count="2">
    <cellStyle name="Link" xfId="1" builtinId="8"/>
    <cellStyle name="Standard" xfId="0" builtinId="0"/>
  </cellStyles>
  <dxfs count="9">
    <dxf>
      <fill>
        <patternFill>
          <bgColor rgb="FFFFCC00"/>
        </patternFill>
      </fill>
    </dxf>
    <dxf>
      <fill>
        <patternFill>
          <bgColor rgb="FFFF9900"/>
        </patternFill>
      </fill>
    </dxf>
    <dxf>
      <fill>
        <patternFill>
          <bgColor rgb="FFFF6600"/>
        </patternFill>
      </fill>
    </dxf>
    <dxf>
      <fill>
        <patternFill>
          <bgColor rgb="FFFFCC00"/>
        </patternFill>
      </fill>
    </dxf>
    <dxf>
      <fill>
        <patternFill>
          <bgColor rgb="FFFF9900"/>
        </patternFill>
      </fill>
    </dxf>
    <dxf>
      <fill>
        <patternFill>
          <bgColor rgb="FFFF6600"/>
        </patternFill>
      </fill>
    </dxf>
    <dxf>
      <fill>
        <patternFill>
          <bgColor rgb="FFFFCC00"/>
        </patternFill>
      </fill>
    </dxf>
    <dxf>
      <fill>
        <patternFill>
          <bgColor rgb="FFFF9900"/>
        </patternFill>
      </fill>
    </dxf>
    <dxf>
      <fill>
        <patternFill>
          <bgColor rgb="FFFF66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4162425</xdr:colOff>
          <xdr:row>76</xdr:row>
          <xdr:rowOff>0</xdr:rowOff>
        </xdr:from>
        <xdr:to>
          <xdr:col>4</xdr:col>
          <xdr:colOff>57150</xdr:colOff>
          <xdr:row>78</xdr:row>
          <xdr:rowOff>38100</xdr:rowOff>
        </xdr:to>
        <xdr:sp macro="" textlink="">
          <xdr:nvSpPr>
            <xdr:cNvPr id="1025" name="Button 1" hidden="1">
              <a:extLst>
                <a:ext uri="{63B3BB69-23CF-44E3-9099-C40C66FF867C}">
                  <a14:compatExt spid="_x0000_s1025"/>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de-DE" sz="1000" b="1" i="0" u="none" strike="noStrike" baseline="0">
                  <a:solidFill>
                    <a:srgbClr val="000000"/>
                  </a:solidFill>
                  <a:latin typeface="Arial"/>
                  <a:cs typeface="Arial"/>
                </a:rPr>
                <a:t>Wertungen Löschen</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nladerer/Desktop/Sonderpflege_Bewertung_2019_Ver&#228;nderungen_11_Joke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U!"/>
      <sheetName val="Anleitung zum Fragenbogen"/>
      <sheetName val="Berechnungstabelle"/>
      <sheetName val="sicherung der Berechung"/>
      <sheetName val="Sonderpflege_Bewertung_2019_Ver"/>
    </sheetNames>
    <definedNames>
      <definedName name="CommandButton1_Click"/>
    </definedNames>
    <sheetDataSet>
      <sheetData sheetId="0" refreshError="1"/>
      <sheetData sheetId="1" refreshError="1"/>
      <sheetData sheetId="2">
        <row r="36">
          <cell r="B36">
            <v>-25</v>
          </cell>
          <cell r="C36">
            <v>0</v>
          </cell>
          <cell r="D36">
            <v>0</v>
          </cell>
          <cell r="E36">
            <v>0</v>
          </cell>
          <cell r="F36">
            <v>-25</v>
          </cell>
        </row>
        <row r="37">
          <cell r="B37">
            <v>26</v>
          </cell>
          <cell r="C37">
            <v>2</v>
          </cell>
          <cell r="D37">
            <v>0.1</v>
          </cell>
          <cell r="E37">
            <v>69.260055247107331</v>
          </cell>
          <cell r="F37">
            <v>26</v>
          </cell>
        </row>
        <row r="38">
          <cell r="B38">
            <v>27</v>
          </cell>
          <cell r="C38">
            <v>4</v>
          </cell>
          <cell r="D38">
            <v>0.1</v>
          </cell>
          <cell r="E38">
            <v>76.719008379381151</v>
          </cell>
          <cell r="F38">
            <v>27</v>
          </cell>
        </row>
        <row r="39">
          <cell r="B39">
            <v>28</v>
          </cell>
          <cell r="C39">
            <v>6</v>
          </cell>
          <cell r="D39">
            <v>0.1</v>
          </cell>
          <cell r="E39">
            <v>84.799061202882569</v>
          </cell>
          <cell r="F39">
            <v>28</v>
          </cell>
        </row>
        <row r="40">
          <cell r="B40">
            <v>29</v>
          </cell>
          <cell r="C40">
            <v>8</v>
          </cell>
          <cell r="D40">
            <v>0.1</v>
          </cell>
          <cell r="E40">
            <v>93.530081776401275</v>
          </cell>
          <cell r="F40">
            <v>29</v>
          </cell>
        </row>
        <row r="41">
          <cell r="B41">
            <v>30</v>
          </cell>
          <cell r="C41">
            <v>10</v>
          </cell>
          <cell r="D41">
            <v>0.1</v>
          </cell>
          <cell r="E41">
            <v>102.94096345350772</v>
          </cell>
          <cell r="F41">
            <v>30</v>
          </cell>
        </row>
        <row r="42">
          <cell r="B42">
            <v>31</v>
          </cell>
          <cell r="C42">
            <v>12</v>
          </cell>
          <cell r="D42">
            <v>0.2</v>
          </cell>
          <cell r="E42">
            <v>113.05932292727947</v>
          </cell>
          <cell r="F42">
            <v>31</v>
          </cell>
        </row>
        <row r="43">
          <cell r="B43">
            <v>32</v>
          </cell>
          <cell r="C43">
            <v>14</v>
          </cell>
          <cell r="D43">
            <v>0.2</v>
          </cell>
          <cell r="E43">
            <v>123.9111880123628</v>
          </cell>
          <cell r="F43">
            <v>32</v>
          </cell>
        </row>
        <row r="44">
          <cell r="B44">
            <v>33</v>
          </cell>
          <cell r="C44">
            <v>16</v>
          </cell>
          <cell r="D44">
            <v>0.2</v>
          </cell>
          <cell r="E44">
            <v>135.52067841985445</v>
          </cell>
          <cell r="F44">
            <v>33</v>
          </cell>
        </row>
        <row r="45">
          <cell r="B45">
            <v>34</v>
          </cell>
          <cell r="C45">
            <v>18</v>
          </cell>
          <cell r="D45">
            <v>0.2</v>
          </cell>
          <cell r="E45">
            <v>147.90968313359735</v>
          </cell>
          <cell r="F45">
            <v>34</v>
          </cell>
        </row>
        <row r="46">
          <cell r="B46">
            <v>35</v>
          </cell>
          <cell r="C46">
            <v>20</v>
          </cell>
          <cell r="D46">
            <v>0.2</v>
          </cell>
          <cell r="E46">
            <v>161.0975383103916</v>
          </cell>
          <cell r="F46">
            <v>35</v>
          </cell>
        </row>
        <row r="47">
          <cell r="B47">
            <v>36</v>
          </cell>
          <cell r="C47">
            <v>22</v>
          </cell>
          <cell r="D47">
            <v>0.3</v>
          </cell>
          <cell r="E47">
            <v>175.10070989201034</v>
          </cell>
          <cell r="F47">
            <v>36</v>
          </cell>
        </row>
        <row r="48">
          <cell r="B48">
            <v>37</v>
          </cell>
          <cell r="C48">
            <v>24</v>
          </cell>
          <cell r="D48">
            <v>0.3</v>
          </cell>
          <cell r="E48">
            <v>189.9324853249357</v>
          </cell>
          <cell r="F48">
            <v>37</v>
          </cell>
        </row>
        <row r="49">
          <cell r="B49">
            <v>38</v>
          </cell>
          <cell r="C49">
            <v>26</v>
          </cell>
          <cell r="D49">
            <v>0.3</v>
          </cell>
          <cell r="E49">
            <v>205.60267892625433</v>
          </cell>
          <cell r="F49">
            <v>38</v>
          </cell>
        </row>
        <row r="50">
          <cell r="B50">
            <v>39</v>
          </cell>
          <cell r="C50">
            <v>28</v>
          </cell>
          <cell r="D50">
            <v>0.3</v>
          </cell>
          <cell r="E50">
            <v>222.11735550403978</v>
          </cell>
          <cell r="F50">
            <v>39</v>
          </cell>
        </row>
        <row r="51">
          <cell r="B51">
            <v>40</v>
          </cell>
          <cell r="C51">
            <v>30</v>
          </cell>
          <cell r="D51">
            <v>0.3</v>
          </cell>
          <cell r="E51">
            <v>239.47857683187459</v>
          </cell>
          <cell r="F51">
            <v>40</v>
          </cell>
        </row>
        <row r="52">
          <cell r="B52">
            <v>41</v>
          </cell>
          <cell r="C52">
            <v>32</v>
          </cell>
          <cell r="D52">
            <v>0.4</v>
          </cell>
          <cell r="E52">
            <v>257.6841754854633</v>
          </cell>
          <cell r="F52">
            <v>41</v>
          </cell>
        </row>
        <row r="53">
          <cell r="B53">
            <v>42</v>
          </cell>
          <cell r="C53">
            <v>34</v>
          </cell>
          <cell r="D53">
            <v>0.4</v>
          </cell>
          <cell r="E53">
            <v>276.72756037176936</v>
          </cell>
          <cell r="F53">
            <v>42</v>
          </cell>
        </row>
        <row r="54">
          <cell r="B54">
            <v>43</v>
          </cell>
          <cell r="C54">
            <v>36</v>
          </cell>
          <cell r="D54">
            <v>0.4</v>
          </cell>
          <cell r="E54">
            <v>296.59755801675527</v>
          </cell>
          <cell r="F54">
            <v>43</v>
          </cell>
        </row>
        <row r="55">
          <cell r="B55">
            <v>44</v>
          </cell>
          <cell r="C55">
            <v>38</v>
          </cell>
          <cell r="D55">
            <v>0.4</v>
          </cell>
          <cell r="E55">
            <v>317.27829332761547</v>
          </cell>
          <cell r="F55">
            <v>44</v>
          </cell>
        </row>
        <row r="56">
          <cell r="B56">
            <v>45</v>
          </cell>
          <cell r="C56">
            <v>40</v>
          </cell>
          <cell r="D56">
            <v>0.4</v>
          </cell>
          <cell r="E56">
            <v>338.74911311230215</v>
          </cell>
          <cell r="F56">
            <v>45</v>
          </cell>
        </row>
        <row r="57">
          <cell r="B57">
            <v>46</v>
          </cell>
          <cell r="C57">
            <v>42</v>
          </cell>
          <cell r="D57">
            <v>0.5</v>
          </cell>
          <cell r="E57">
            <v>360.98455512821056</v>
          </cell>
          <cell r="F57">
            <v>46</v>
          </cell>
        </row>
        <row r="58">
          <cell r="B58">
            <v>47</v>
          </cell>
          <cell r="C58">
            <v>44</v>
          </cell>
          <cell r="D58">
            <v>0.5</v>
          </cell>
          <cell r="E58">
            <v>383.95436485010299</v>
          </cell>
          <cell r="F58">
            <v>47</v>
          </cell>
        </row>
        <row r="59">
          <cell r="B59">
            <v>48</v>
          </cell>
          <cell r="C59">
            <v>46</v>
          </cell>
          <cell r="D59">
            <v>0.5</v>
          </cell>
          <cell r="E59">
            <v>407.62356150368493</v>
          </cell>
          <cell r="F59">
            <v>48</v>
          </cell>
        </row>
        <row r="60">
          <cell r="B60">
            <v>49</v>
          </cell>
          <cell r="C60">
            <v>48</v>
          </cell>
          <cell r="D60">
            <v>0.5</v>
          </cell>
          <cell r="E60">
            <v>431.95255421638166</v>
          </cell>
          <cell r="F60">
            <v>49</v>
          </cell>
        </row>
        <row r="61">
          <cell r="B61">
            <v>50</v>
          </cell>
          <cell r="C61">
            <v>50</v>
          </cell>
          <cell r="D61">
            <v>0.5</v>
          </cell>
          <cell r="E61">
            <v>456.89730840308795</v>
          </cell>
          <cell r="F61">
            <v>50</v>
          </cell>
        </row>
        <row r="62">
          <cell r="B62">
            <v>51</v>
          </cell>
          <cell r="C62">
            <v>52</v>
          </cell>
          <cell r="D62">
            <v>0.6</v>
          </cell>
          <cell r="E62">
            <v>482.40956174554606</v>
          </cell>
          <cell r="F62">
            <v>51</v>
          </cell>
        </row>
        <row r="63">
          <cell r="B63">
            <v>52</v>
          </cell>
          <cell r="C63">
            <v>54</v>
          </cell>
          <cell r="D63">
            <v>0.6</v>
          </cell>
          <cell r="E63">
            <v>508.43708835413327</v>
          </cell>
          <cell r="F63">
            <v>52</v>
          </cell>
        </row>
        <row r="64">
          <cell r="B64">
            <v>53</v>
          </cell>
          <cell r="C64">
            <v>56</v>
          </cell>
          <cell r="D64">
            <v>0.6</v>
          </cell>
          <cell r="E64">
            <v>534.9240089354663</v>
          </cell>
          <cell r="F64">
            <v>53</v>
          </cell>
        </row>
        <row r="65">
          <cell r="B65">
            <v>54</v>
          </cell>
          <cell r="C65">
            <v>58</v>
          </cell>
          <cell r="D65">
            <v>0.6</v>
          </cell>
          <cell r="E65">
            <v>561.81114404390678</v>
          </cell>
          <cell r="F65">
            <v>54</v>
          </cell>
        </row>
        <row r="66">
          <cell r="B66">
            <v>55</v>
          </cell>
          <cell r="C66">
            <v>60</v>
          </cell>
          <cell r="D66">
            <v>0.6</v>
          </cell>
          <cell r="E66">
            <v>589.03640678525574</v>
          </cell>
          <cell r="F66">
            <v>55</v>
          </cell>
        </row>
        <row r="67">
          <cell r="B67">
            <v>56</v>
          </cell>
          <cell r="C67">
            <v>62</v>
          </cell>
          <cell r="D67">
            <v>0.7</v>
          </cell>
          <cell r="E67">
            <v>616.53523068166055</v>
          </cell>
          <cell r="F67">
            <v>56</v>
          </cell>
        </row>
        <row r="68">
          <cell r="B68">
            <v>57</v>
          </cell>
          <cell r="C68">
            <v>64</v>
          </cell>
          <cell r="D68">
            <v>0.7</v>
          </cell>
          <cell r="E68">
            <v>644.24102781215947</v>
          </cell>
          <cell r="F68">
            <v>57</v>
          </cell>
        </row>
        <row r="69">
          <cell r="B69">
            <v>58</v>
          </cell>
          <cell r="C69">
            <v>66</v>
          </cell>
          <cell r="D69">
            <v>0.7</v>
          </cell>
          <cell r="E69">
            <v>672.08567182627849</v>
          </cell>
          <cell r="F69">
            <v>58</v>
          </cell>
        </row>
        <row r="70">
          <cell r="B70">
            <v>59</v>
          </cell>
          <cell r="C70">
            <v>68</v>
          </cell>
          <cell r="D70">
            <v>0.7</v>
          </cell>
          <cell r="E70">
            <v>700</v>
          </cell>
          <cell r="F70">
            <v>59</v>
          </cell>
        </row>
        <row r="71">
          <cell r="B71">
            <v>60</v>
          </cell>
          <cell r="C71">
            <v>70</v>
          </cell>
          <cell r="D71">
            <v>0.7</v>
          </cell>
          <cell r="E71">
            <v>727.91432817372151</v>
          </cell>
          <cell r="F71">
            <v>60</v>
          </cell>
        </row>
        <row r="72">
          <cell r="B72">
            <v>61</v>
          </cell>
          <cell r="C72">
            <v>72</v>
          </cell>
          <cell r="D72">
            <v>0.8</v>
          </cell>
          <cell r="E72">
            <v>755.75897218784053</v>
          </cell>
          <cell r="F72">
            <v>61</v>
          </cell>
        </row>
        <row r="73">
          <cell r="B73">
            <v>62</v>
          </cell>
          <cell r="C73">
            <v>74</v>
          </cell>
          <cell r="D73">
            <v>0.8</v>
          </cell>
          <cell r="E73">
            <v>783.46476931833945</v>
          </cell>
          <cell r="F73">
            <v>62</v>
          </cell>
        </row>
        <row r="74">
          <cell r="B74">
            <v>63</v>
          </cell>
          <cell r="C74">
            <v>76</v>
          </cell>
          <cell r="D74">
            <v>0.8</v>
          </cell>
          <cell r="E74">
            <v>810.96359321474415</v>
          </cell>
          <cell r="F74">
            <v>63</v>
          </cell>
        </row>
        <row r="75">
          <cell r="B75">
            <v>64</v>
          </cell>
          <cell r="C75">
            <v>78</v>
          </cell>
          <cell r="D75">
            <v>0.8</v>
          </cell>
          <cell r="E75">
            <v>838.18885595609322</v>
          </cell>
          <cell r="F75">
            <v>64</v>
          </cell>
        </row>
        <row r="76">
          <cell r="B76">
            <v>65</v>
          </cell>
          <cell r="C76">
            <v>80</v>
          </cell>
          <cell r="D76">
            <v>0.8</v>
          </cell>
          <cell r="E76">
            <v>865.0759910645337</v>
          </cell>
          <cell r="F76">
            <v>65</v>
          </cell>
        </row>
        <row r="77">
          <cell r="B77">
            <v>66</v>
          </cell>
          <cell r="C77">
            <v>82</v>
          </cell>
          <cell r="D77">
            <v>0.9</v>
          </cell>
          <cell r="E77">
            <v>891.56291164586673</v>
          </cell>
          <cell r="F77">
            <v>66</v>
          </cell>
        </row>
        <row r="78">
          <cell r="B78">
            <v>67</v>
          </cell>
          <cell r="C78">
            <v>84</v>
          </cell>
          <cell r="D78">
            <v>0.9</v>
          </cell>
          <cell r="E78">
            <v>917.59043825445406</v>
          </cell>
          <cell r="F78">
            <v>67</v>
          </cell>
        </row>
        <row r="79">
          <cell r="B79">
            <v>68</v>
          </cell>
          <cell r="C79">
            <v>86</v>
          </cell>
          <cell r="D79">
            <v>0.9</v>
          </cell>
          <cell r="E79">
            <v>943.102691596912</v>
          </cell>
          <cell r="F79">
            <v>68</v>
          </cell>
        </row>
        <row r="80">
          <cell r="B80">
            <v>69</v>
          </cell>
          <cell r="C80">
            <v>88</v>
          </cell>
          <cell r="D80">
            <v>0.9</v>
          </cell>
          <cell r="E80">
            <v>968.0474457836184</v>
          </cell>
          <cell r="F80">
            <v>69</v>
          </cell>
        </row>
        <row r="81">
          <cell r="B81">
            <v>70</v>
          </cell>
          <cell r="C81">
            <v>90</v>
          </cell>
          <cell r="D81">
            <v>0.9</v>
          </cell>
          <cell r="E81">
            <v>992.37643849631513</v>
          </cell>
          <cell r="F81">
            <v>70</v>
          </cell>
        </row>
        <row r="82">
          <cell r="B82">
            <v>71</v>
          </cell>
          <cell r="C82">
            <v>92</v>
          </cell>
          <cell r="D82">
            <v>1</v>
          </cell>
          <cell r="E82">
            <v>1016.0456351498971</v>
          </cell>
          <cell r="F82">
            <v>71</v>
          </cell>
        </row>
        <row r="83">
          <cell r="B83">
            <v>72</v>
          </cell>
          <cell r="C83">
            <v>94</v>
          </cell>
          <cell r="D83">
            <v>1</v>
          </cell>
          <cell r="E83">
            <v>1039.0154448717894</v>
          </cell>
          <cell r="F83">
            <v>72</v>
          </cell>
        </row>
        <row r="84">
          <cell r="B84">
            <v>73</v>
          </cell>
          <cell r="C84">
            <v>96</v>
          </cell>
          <cell r="D84">
            <v>1</v>
          </cell>
          <cell r="E84">
            <v>1061.2508868876978</v>
          </cell>
          <cell r="F84">
            <v>73</v>
          </cell>
        </row>
        <row r="85">
          <cell r="B85">
            <v>74</v>
          </cell>
          <cell r="C85">
            <v>98</v>
          </cell>
          <cell r="D85">
            <v>1</v>
          </cell>
          <cell r="E85">
            <v>1082.7217066723845</v>
          </cell>
          <cell r="F85">
            <v>74</v>
          </cell>
        </row>
        <row r="86">
          <cell r="B86">
            <v>75</v>
          </cell>
          <cell r="C86">
            <v>100</v>
          </cell>
          <cell r="D86">
            <v>1</v>
          </cell>
          <cell r="E86">
            <v>1103.4024419832447</v>
          </cell>
          <cell r="F86">
            <v>75</v>
          </cell>
        </row>
        <row r="87">
          <cell r="B87">
            <v>76</v>
          </cell>
          <cell r="C87">
            <v>102</v>
          </cell>
          <cell r="D87">
            <v>1.1000000000000001</v>
          </cell>
          <cell r="E87">
            <v>1123.2724396282306</v>
          </cell>
          <cell r="F87">
            <v>76</v>
          </cell>
        </row>
        <row r="88">
          <cell r="B88">
            <v>77</v>
          </cell>
          <cell r="C88">
            <v>104</v>
          </cell>
          <cell r="D88">
            <v>1.1000000000000001</v>
          </cell>
          <cell r="E88">
            <v>1142.3158245145366</v>
          </cell>
          <cell r="F88">
            <v>77</v>
          </cell>
        </row>
        <row r="89">
          <cell r="B89">
            <v>78</v>
          </cell>
          <cell r="C89">
            <v>106</v>
          </cell>
          <cell r="D89">
            <v>1.1000000000000001</v>
          </cell>
          <cell r="E89">
            <v>1160.5214231681255</v>
          </cell>
          <cell r="F89">
            <v>78</v>
          </cell>
        </row>
        <row r="90">
          <cell r="B90">
            <v>79</v>
          </cell>
          <cell r="C90">
            <v>108</v>
          </cell>
          <cell r="D90">
            <v>1.1000000000000001</v>
          </cell>
          <cell r="E90">
            <v>1177.8826444959602</v>
          </cell>
          <cell r="F90">
            <v>79</v>
          </cell>
        </row>
        <row r="91">
          <cell r="B91">
            <v>80</v>
          </cell>
          <cell r="C91">
            <v>110</v>
          </cell>
          <cell r="D91">
            <v>1.1000000000000001</v>
          </cell>
          <cell r="E91">
            <v>1194.3973210737456</v>
          </cell>
          <cell r="F91">
            <v>80</v>
          </cell>
        </row>
        <row r="92">
          <cell r="B92">
            <v>81</v>
          </cell>
          <cell r="C92">
            <v>112</v>
          </cell>
          <cell r="D92">
            <v>1.2</v>
          </cell>
          <cell r="E92">
            <v>1210.0675146750643</v>
          </cell>
          <cell r="F92">
            <v>81</v>
          </cell>
        </row>
        <row r="93">
          <cell r="B93">
            <v>82</v>
          </cell>
          <cell r="C93">
            <v>114</v>
          </cell>
          <cell r="D93">
            <v>1.2</v>
          </cell>
          <cell r="E93">
            <v>1224.8992901079896</v>
          </cell>
          <cell r="F93">
            <v>82</v>
          </cell>
        </row>
        <row r="94">
          <cell r="B94">
            <v>83</v>
          </cell>
          <cell r="C94">
            <v>116</v>
          </cell>
          <cell r="D94">
            <v>1.2</v>
          </cell>
          <cell r="E94">
            <v>1238.9024616896086</v>
          </cell>
          <cell r="F94">
            <v>83</v>
          </cell>
        </row>
        <row r="95">
          <cell r="B95">
            <v>84</v>
          </cell>
          <cell r="C95">
            <v>118</v>
          </cell>
          <cell r="D95">
            <v>1.2</v>
          </cell>
          <cell r="E95">
            <v>1252.0903168664026</v>
          </cell>
          <cell r="F95">
            <v>84</v>
          </cell>
        </row>
        <row r="96">
          <cell r="B96">
            <v>85</v>
          </cell>
          <cell r="C96">
            <v>120</v>
          </cell>
          <cell r="D96">
            <v>1.2</v>
          </cell>
          <cell r="E96">
            <v>1264.4793215801456</v>
          </cell>
          <cell r="F96">
            <v>85</v>
          </cell>
        </row>
        <row r="97">
          <cell r="B97">
            <v>86</v>
          </cell>
          <cell r="C97">
            <v>122</v>
          </cell>
          <cell r="D97">
            <v>1.3</v>
          </cell>
          <cell r="E97">
            <v>1276.0888119876372</v>
          </cell>
          <cell r="F97">
            <v>86</v>
          </cell>
        </row>
        <row r="98">
          <cell r="B98">
            <v>87</v>
          </cell>
          <cell r="C98">
            <v>124</v>
          </cell>
          <cell r="D98">
            <v>1.3</v>
          </cell>
          <cell r="E98">
            <v>1286.9406770727205</v>
          </cell>
          <cell r="F98">
            <v>87</v>
          </cell>
        </row>
        <row r="99">
          <cell r="B99">
            <v>88</v>
          </cell>
          <cell r="C99">
            <v>126</v>
          </cell>
          <cell r="D99">
            <v>1.3</v>
          </cell>
          <cell r="E99">
            <v>1297.0590365464923</v>
          </cell>
          <cell r="F99">
            <v>88</v>
          </cell>
        </row>
        <row r="100">
          <cell r="B100">
            <v>89</v>
          </cell>
          <cell r="C100">
            <v>128</v>
          </cell>
          <cell r="D100">
            <v>1.3</v>
          </cell>
          <cell r="E100">
            <v>1306.4699182235986</v>
          </cell>
          <cell r="F100">
            <v>89</v>
          </cell>
        </row>
        <row r="101">
          <cell r="B101">
            <v>90</v>
          </cell>
          <cell r="C101">
            <v>130</v>
          </cell>
          <cell r="D101">
            <v>1.3</v>
          </cell>
          <cell r="E101">
            <v>1315.2009387971173</v>
          </cell>
          <cell r="F101">
            <v>90</v>
          </cell>
        </row>
        <row r="102">
          <cell r="B102">
            <v>91</v>
          </cell>
          <cell r="C102">
            <v>132</v>
          </cell>
          <cell r="D102">
            <v>1.4</v>
          </cell>
          <cell r="E102">
            <v>1323.2809916206188</v>
          </cell>
          <cell r="F102">
            <v>91</v>
          </cell>
        </row>
        <row r="103">
          <cell r="B103">
            <v>92</v>
          </cell>
          <cell r="C103">
            <v>134</v>
          </cell>
          <cell r="D103">
            <v>1.4</v>
          </cell>
          <cell r="E103">
            <v>1330.7399447528926</v>
          </cell>
          <cell r="F103">
            <v>92</v>
          </cell>
        </row>
        <row r="104">
          <cell r="B104">
            <v>93</v>
          </cell>
          <cell r="C104">
            <v>136</v>
          </cell>
          <cell r="D104">
            <v>1.4</v>
          </cell>
          <cell r="E104">
            <v>1337.6083521380399</v>
          </cell>
          <cell r="F104">
            <v>93</v>
          </cell>
        </row>
        <row r="105">
          <cell r="B105">
            <v>94</v>
          </cell>
          <cell r="C105">
            <v>138</v>
          </cell>
          <cell r="D105">
            <v>1.4</v>
          </cell>
          <cell r="E105">
            <v>1343.9171803906561</v>
          </cell>
          <cell r="F105">
            <v>94</v>
          </cell>
        </row>
        <row r="106">
          <cell r="B106">
            <v>95</v>
          </cell>
          <cell r="C106">
            <v>140</v>
          </cell>
          <cell r="D106">
            <v>1.4</v>
          </cell>
          <cell r="E106">
            <v>1349.697553241904</v>
          </cell>
          <cell r="F106">
            <v>95</v>
          </cell>
        </row>
        <row r="107">
          <cell r="B107">
            <v>96</v>
          </cell>
          <cell r="C107">
            <v>142</v>
          </cell>
          <cell r="D107">
            <v>1.5</v>
          </cell>
          <cell r="E107">
            <v>1354.9805152861409</v>
          </cell>
          <cell r="F107">
            <v>96</v>
          </cell>
        </row>
        <row r="108">
          <cell r="B108">
            <v>97</v>
          </cell>
          <cell r="C108">
            <v>144</v>
          </cell>
          <cell r="D108">
            <v>1.5</v>
          </cell>
          <cell r="E108">
            <v>1359.7968162575974</v>
          </cell>
          <cell r="F108">
            <v>97</v>
          </cell>
        </row>
        <row r="109">
          <cell r="B109">
            <v>98</v>
          </cell>
          <cell r="C109">
            <v>146</v>
          </cell>
          <cell r="D109">
            <v>1.5</v>
          </cell>
          <cell r="E109">
            <v>1364.1767166697059</v>
          </cell>
          <cell r="F109">
            <v>98</v>
          </cell>
        </row>
        <row r="110">
          <cell r="B110">
            <v>99</v>
          </cell>
          <cell r="C110">
            <v>148</v>
          </cell>
          <cell r="D110">
            <v>1.5</v>
          </cell>
          <cell r="E110">
            <v>1368.1498152725492</v>
          </cell>
          <cell r="F110">
            <v>99</v>
          </cell>
        </row>
        <row r="111">
          <cell r="B111">
            <v>100</v>
          </cell>
          <cell r="C111">
            <v>150</v>
          </cell>
          <cell r="D111">
            <v>1.5</v>
          </cell>
          <cell r="E111">
            <v>1371.7448984320138</v>
          </cell>
          <cell r="F111">
            <v>100</v>
          </cell>
        </row>
        <row r="112">
          <cell r="B112">
            <v>101</v>
          </cell>
          <cell r="C112">
            <v>152</v>
          </cell>
          <cell r="D112">
            <v>1.6</v>
          </cell>
          <cell r="E112">
            <v>1374.9898112120568</v>
          </cell>
          <cell r="F112">
            <v>101</v>
          </cell>
        </row>
        <row r="113">
          <cell r="B113">
            <v>102</v>
          </cell>
          <cell r="C113">
            <v>154</v>
          </cell>
          <cell r="D113">
            <v>1.6</v>
          </cell>
          <cell r="E113">
            <v>1377.9113496524733</v>
          </cell>
          <cell r="F113">
            <v>102</v>
          </cell>
        </row>
        <row r="114">
          <cell r="B114">
            <v>103</v>
          </cell>
          <cell r="C114">
            <v>156</v>
          </cell>
          <cell r="D114">
            <v>1.6</v>
          </cell>
          <cell r="E114">
            <v>1380.535173481102</v>
          </cell>
          <cell r="F114">
            <v>103</v>
          </cell>
        </row>
        <row r="115">
          <cell r="B115">
            <v>104</v>
          </cell>
          <cell r="C115">
            <v>158</v>
          </cell>
          <cell r="D115">
            <v>1.6</v>
          </cell>
          <cell r="E115">
            <v>1382.8857382829374</v>
          </cell>
          <cell r="F115">
            <v>104</v>
          </cell>
        </row>
        <row r="116">
          <cell r="B116">
            <v>105</v>
          </cell>
          <cell r="C116">
            <v>160</v>
          </cell>
          <cell r="D116">
            <v>1.6</v>
          </cell>
          <cell r="E116">
            <v>1384.9862459696537</v>
          </cell>
          <cell r="F116">
            <v>105</v>
          </cell>
        </row>
        <row r="117">
          <cell r="B117">
            <v>106</v>
          </cell>
          <cell r="C117">
            <v>162</v>
          </cell>
          <cell r="D117">
            <v>1.7</v>
          </cell>
          <cell r="E117">
            <v>1386.8586122512261</v>
          </cell>
          <cell r="F117">
            <v>106</v>
          </cell>
        </row>
        <row r="118">
          <cell r="B118">
            <v>107</v>
          </cell>
          <cell r="C118">
            <v>164</v>
          </cell>
          <cell r="D118">
            <v>1.7</v>
          </cell>
          <cell r="E118">
            <v>1388.5234497055653</v>
          </cell>
          <cell r="F118">
            <v>107</v>
          </cell>
        </row>
        <row r="119">
          <cell r="B119">
            <v>108</v>
          </cell>
          <cell r="C119">
            <v>166</v>
          </cell>
          <cell r="D119">
            <v>1.7</v>
          </cell>
          <cell r="E119">
            <v>1390.0000649706199</v>
          </cell>
          <cell r="F119">
            <v>108</v>
          </cell>
        </row>
        <row r="120">
          <cell r="B120">
            <v>109</v>
          </cell>
          <cell r="C120">
            <v>168</v>
          </cell>
          <cell r="D120">
            <v>1.7</v>
          </cell>
          <cell r="E120">
            <v>1391.3064685439133</v>
          </cell>
          <cell r="F120">
            <v>109</v>
          </cell>
        </row>
        <row r="121">
          <cell r="B121">
            <v>110</v>
          </cell>
          <cell r="C121">
            <v>170</v>
          </cell>
          <cell r="D121">
            <v>1.7</v>
          </cell>
          <cell r="E121">
            <v>1392.4593956643066</v>
          </cell>
          <cell r="F121">
            <v>110</v>
          </cell>
        </row>
        <row r="122">
          <cell r="B122">
            <v>111</v>
          </cell>
          <cell r="C122">
            <v>172</v>
          </cell>
          <cell r="D122">
            <v>1.8</v>
          </cell>
          <cell r="E122">
            <v>1393.4743367667938</v>
          </cell>
          <cell r="F122">
            <v>111</v>
          </cell>
        </row>
        <row r="123">
          <cell r="B123">
            <v>112</v>
          </cell>
          <cell r="C123">
            <v>174</v>
          </cell>
          <cell r="D123">
            <v>1.8</v>
          </cell>
          <cell r="E123">
            <v>1394.3655760401384</v>
          </cell>
          <cell r="F123">
            <v>112</v>
          </cell>
        </row>
        <row r="124">
          <cell r="B124">
            <v>113</v>
          </cell>
          <cell r="C124">
            <v>176</v>
          </cell>
          <cell r="D124">
            <v>1.8</v>
          </cell>
          <cell r="E124">
            <v>1395.1462366757432</v>
          </cell>
          <cell r="F124">
            <v>113</v>
          </cell>
        </row>
        <row r="125">
          <cell r="B125">
            <v>114</v>
          </cell>
          <cell r="C125">
            <v>178</v>
          </cell>
          <cell r="D125">
            <v>1.8</v>
          </cell>
          <cell r="E125">
            <v>1395.8283314709236</v>
          </cell>
          <cell r="F125">
            <v>114</v>
          </cell>
        </row>
        <row r="126">
          <cell r="B126">
            <v>115</v>
          </cell>
          <cell r="C126">
            <v>180</v>
          </cell>
          <cell r="D126">
            <v>1.8</v>
          </cell>
          <cell r="E126">
            <v>1396.4228175374008</v>
          </cell>
          <cell r="F126">
            <v>115</v>
          </cell>
        </row>
        <row r="127">
          <cell r="B127">
            <v>116</v>
          </cell>
          <cell r="C127">
            <v>182</v>
          </cell>
          <cell r="D127">
            <v>1.9</v>
          </cell>
          <cell r="E127">
            <v>1396.9396539631214</v>
          </cell>
          <cell r="F127">
            <v>116</v>
          </cell>
        </row>
        <row r="128">
          <cell r="B128">
            <v>117</v>
          </cell>
          <cell r="C128">
            <v>184</v>
          </cell>
          <cell r="D128">
            <v>1.9</v>
          </cell>
          <cell r="E128">
            <v>1397.3878613794623</v>
          </cell>
          <cell r="F128">
            <v>117</v>
          </cell>
        </row>
        <row r="129">
          <cell r="B129">
            <v>118</v>
          </cell>
          <cell r="C129">
            <v>186</v>
          </cell>
          <cell r="D129">
            <v>1.9</v>
          </cell>
          <cell r="E129">
            <v>1397.7755824936892</v>
          </cell>
          <cell r="F129">
            <v>118</v>
          </cell>
        </row>
        <row r="130">
          <cell r="B130">
            <v>119</v>
          </cell>
          <cell r="C130">
            <v>188</v>
          </cell>
          <cell r="D130">
            <v>1.9</v>
          </cell>
          <cell r="E130">
            <v>1398.1101427557178</v>
          </cell>
          <cell r="F130">
            <v>119</v>
          </cell>
        </row>
        <row r="131">
          <cell r="B131">
            <v>120</v>
          </cell>
          <cell r="C131">
            <v>190</v>
          </cell>
          <cell r="D131">
            <v>1.9</v>
          </cell>
          <cell r="E131">
            <v>1398.3981104365682</v>
          </cell>
          <cell r="F131">
            <v>120</v>
          </cell>
        </row>
        <row r="132">
          <cell r="B132">
            <v>121</v>
          </cell>
          <cell r="C132">
            <v>192</v>
          </cell>
          <cell r="D132">
            <v>2</v>
          </cell>
          <cell r="E132">
            <v>1398.6453555014944</v>
          </cell>
          <cell r="F132">
            <v>121</v>
          </cell>
        </row>
        <row r="133">
          <cell r="B133">
            <v>122</v>
          </cell>
          <cell r="C133">
            <v>194</v>
          </cell>
          <cell r="D133">
            <v>2</v>
          </cell>
          <cell r="E133">
            <v>1398.8571067620398</v>
          </cell>
          <cell r="F133">
            <v>122</v>
          </cell>
        </row>
        <row r="134">
          <cell r="B134">
            <v>123</v>
          </cell>
          <cell r="C134">
            <v>196</v>
          </cell>
          <cell r="D134">
            <v>2</v>
          </cell>
          <cell r="E134">
            <v>1399.0380068869179</v>
          </cell>
          <cell r="F134">
            <v>123</v>
          </cell>
        </row>
        <row r="135">
          <cell r="B135">
            <v>124</v>
          </cell>
          <cell r="C135">
            <v>198</v>
          </cell>
          <cell r="D135">
            <v>2</v>
          </cell>
          <cell r="E135">
            <v>1399.1921649406529</v>
          </cell>
          <cell r="F135">
            <v>124</v>
          </cell>
        </row>
        <row r="136">
          <cell r="B136">
            <v>125</v>
          </cell>
          <cell r="C136">
            <v>200</v>
          </cell>
          <cell r="D136">
            <v>2</v>
          </cell>
          <cell r="E136">
            <v>1399.3232062006628</v>
          </cell>
          <cell r="F136">
            <v>125</v>
          </cell>
        </row>
        <row r="137">
          <cell r="B137">
            <v>126</v>
          </cell>
          <cell r="C137">
            <v>202</v>
          </cell>
          <cell r="D137">
            <v>2</v>
          </cell>
          <cell r="E137">
            <v>1399.4343190773905</v>
          </cell>
          <cell r="F137">
            <v>126</v>
          </cell>
        </row>
        <row r="138">
          <cell r="B138">
            <v>127</v>
          </cell>
          <cell r="C138">
            <v>204</v>
          </cell>
          <cell r="D138">
            <v>2</v>
          </cell>
          <cell r="E138">
            <v>1399.5282990280525</v>
          </cell>
          <cell r="F138">
            <v>127</v>
          </cell>
        </row>
        <row r="139">
          <cell r="B139">
            <v>128</v>
          </cell>
          <cell r="C139">
            <v>206</v>
          </cell>
          <cell r="D139">
            <v>2</v>
          </cell>
          <cell r="E139">
            <v>1399.6075894124574</v>
          </cell>
          <cell r="F139">
            <v>128</v>
          </cell>
        </row>
        <row r="140">
          <cell r="B140">
            <v>129</v>
          </cell>
          <cell r="C140">
            <v>208</v>
          </cell>
          <cell r="D140">
            <v>2</v>
          </cell>
          <cell r="E140">
            <v>1399.6743192893503</v>
          </cell>
          <cell r="F140">
            <v>129</v>
          </cell>
        </row>
        <row r="141">
          <cell r="B141">
            <v>130</v>
          </cell>
          <cell r="C141">
            <v>210</v>
          </cell>
          <cell r="D141">
            <v>2</v>
          </cell>
          <cell r="E141">
            <v>1399.7303381941101</v>
          </cell>
          <cell r="F141">
            <v>130</v>
          </cell>
        </row>
        <row r="142">
          <cell r="B142">
            <v>131</v>
          </cell>
          <cell r="C142">
            <v>212</v>
          </cell>
          <cell r="D142">
            <v>2</v>
          </cell>
          <cell r="E142">
            <v>1399.7772479737794</v>
          </cell>
          <cell r="F142">
            <v>131</v>
          </cell>
        </row>
        <row r="143">
          <cell r="B143">
            <v>132</v>
          </cell>
          <cell r="C143">
            <v>214</v>
          </cell>
          <cell r="D143">
            <v>2</v>
          </cell>
          <cell r="E143">
            <v>1399.8164317838114</v>
          </cell>
          <cell r="F143">
            <v>132</v>
          </cell>
        </row>
        <row r="144">
          <cell r="B144">
            <v>133</v>
          </cell>
          <cell r="C144">
            <v>216</v>
          </cell>
          <cell r="D144">
            <v>2</v>
          </cell>
          <cell r="E144">
            <v>1399.8490803731315</v>
          </cell>
          <cell r="F144">
            <v>133</v>
          </cell>
        </row>
        <row r="145">
          <cell r="B145">
            <v>134</v>
          </cell>
          <cell r="C145">
            <v>218</v>
          </cell>
          <cell r="D145">
            <v>2</v>
          </cell>
          <cell r="E145">
            <v>1399.8762158007189</v>
          </cell>
          <cell r="F145">
            <v>134</v>
          </cell>
        </row>
        <row r="146">
          <cell r="B146">
            <v>135</v>
          </cell>
          <cell r="C146">
            <v>220</v>
          </cell>
          <cell r="D146">
            <v>2</v>
          </cell>
          <cell r="E146">
            <v>1399.8987127385049</v>
          </cell>
          <cell r="F146">
            <v>135</v>
          </cell>
        </row>
        <row r="147">
          <cell r="B147">
            <v>136</v>
          </cell>
          <cell r="C147">
            <v>222</v>
          </cell>
          <cell r="D147">
            <v>2</v>
          </cell>
          <cell r="E147">
            <v>1399.9173175226135</v>
          </cell>
          <cell r="F147">
            <v>136</v>
          </cell>
        </row>
        <row r="148">
          <cell r="B148">
            <v>137</v>
          </cell>
          <cell r="C148">
            <v>224</v>
          </cell>
          <cell r="D148">
            <v>2</v>
          </cell>
          <cell r="E148">
            <v>1399.9326651183753</v>
          </cell>
          <cell r="F148">
            <v>137</v>
          </cell>
        </row>
        <row r="149">
          <cell r="B149">
            <v>138</v>
          </cell>
          <cell r="C149">
            <v>226</v>
          </cell>
          <cell r="D149">
            <v>2</v>
          </cell>
          <cell r="E149">
            <v>1399.945294164763</v>
          </cell>
          <cell r="F149">
            <v>138</v>
          </cell>
        </row>
        <row r="150">
          <cell r="B150">
            <v>139</v>
          </cell>
          <cell r="C150">
            <v>228</v>
          </cell>
          <cell r="D150">
            <v>2</v>
          </cell>
          <cell r="E150">
            <v>1399.9556602614336</v>
          </cell>
          <cell r="F150">
            <v>139</v>
          </cell>
        </row>
        <row r="151">
          <cell r="B151">
            <v>140</v>
          </cell>
          <cell r="C151">
            <v>230</v>
          </cell>
          <cell r="D151">
            <v>2</v>
          </cell>
          <cell r="E151">
            <v>1399.9641476569363</v>
          </cell>
          <cell r="F151">
            <v>140</v>
          </cell>
        </row>
        <row r="152">
          <cell r="B152">
            <v>141</v>
          </cell>
          <cell r="C152">
            <v>232</v>
          </cell>
          <cell r="D152">
            <v>2</v>
          </cell>
          <cell r="E152">
            <v>1399.9710794903226</v>
          </cell>
          <cell r="F152">
            <v>141</v>
          </cell>
        </row>
        <row r="153">
          <cell r="B153">
            <v>142</v>
          </cell>
          <cell r="C153">
            <v>234</v>
          </cell>
          <cell r="D153">
            <v>2</v>
          </cell>
          <cell r="E153">
            <v>1399.9767267307784</v>
          </cell>
          <cell r="F153">
            <v>142</v>
          </cell>
        </row>
        <row r="154">
          <cell r="B154">
            <v>143</v>
          </cell>
          <cell r="C154">
            <v>236</v>
          </cell>
          <cell r="D154">
            <v>2</v>
          </cell>
          <cell r="E154">
            <v>1399.9813159513778</v>
          </cell>
          <cell r="F154">
            <v>143</v>
          </cell>
        </row>
        <row r="155">
          <cell r="B155">
            <v>144</v>
          </cell>
          <cell r="C155">
            <v>238</v>
          </cell>
          <cell r="D155">
            <v>2</v>
          </cell>
          <cell r="E155">
            <v>1399.9850360639152</v>
          </cell>
          <cell r="F155">
            <v>144</v>
          </cell>
        </row>
        <row r="156">
          <cell r="B156">
            <v>145</v>
          </cell>
          <cell r="C156">
            <v>240</v>
          </cell>
          <cell r="D156">
            <v>2</v>
          </cell>
          <cell r="E156">
            <v>1399.9880441323405</v>
          </cell>
          <cell r="F156">
            <v>145</v>
          </cell>
        </row>
        <row r="157">
          <cell r="B157">
            <v>146</v>
          </cell>
          <cell r="C157">
            <v>242</v>
          </cell>
          <cell r="D157">
            <v>2</v>
          </cell>
          <cell r="E157">
            <v>1399.9904703727609</v>
          </cell>
          <cell r="F157">
            <v>146</v>
          </cell>
        </row>
        <row r="158">
          <cell r="B158">
            <v>147</v>
          </cell>
          <cell r="C158">
            <v>244</v>
          </cell>
          <cell r="D158">
            <v>2</v>
          </cell>
          <cell r="E158">
            <v>1399.9924224385293</v>
          </cell>
          <cell r="F158">
            <v>147</v>
          </cell>
        </row>
        <row r="159">
          <cell r="B159">
            <v>148</v>
          </cell>
          <cell r="C159">
            <v>246</v>
          </cell>
          <cell r="D159">
            <v>2</v>
          </cell>
          <cell r="E159">
            <v>1399.9939890797421</v>
          </cell>
          <cell r="F159">
            <v>148</v>
          </cell>
        </row>
        <row r="160">
          <cell r="B160">
            <v>149</v>
          </cell>
          <cell r="C160">
            <v>248</v>
          </cell>
          <cell r="D160">
            <v>2</v>
          </cell>
          <cell r="E160">
            <v>1399.9952432576254</v>
          </cell>
          <cell r="F160">
            <v>149</v>
          </cell>
        </row>
        <row r="161">
          <cell r="B161">
            <v>150</v>
          </cell>
          <cell r="C161">
            <v>250</v>
          </cell>
          <cell r="D161">
            <v>2</v>
          </cell>
          <cell r="E161">
            <v>1399.9962447859086</v>
          </cell>
          <cell r="F161">
            <v>150</v>
          </cell>
        </row>
        <row r="162">
          <cell r="B162">
            <v>151</v>
          </cell>
          <cell r="C162">
            <v>252</v>
          </cell>
          <cell r="D162">
            <v>2</v>
          </cell>
          <cell r="E162">
            <v>1399.9970425634165</v>
          </cell>
          <cell r="F162">
            <v>151</v>
          </cell>
        </row>
        <row r="163">
          <cell r="B163">
            <v>152</v>
          </cell>
          <cell r="C163">
            <v>254</v>
          </cell>
          <cell r="D163">
            <v>2</v>
          </cell>
          <cell r="E163">
            <v>1399.997676454798</v>
          </cell>
          <cell r="F163">
            <v>152</v>
          </cell>
        </row>
        <row r="164">
          <cell r="B164">
            <v>153</v>
          </cell>
          <cell r="C164">
            <v>256</v>
          </cell>
          <cell r="D164">
            <v>2</v>
          </cell>
          <cell r="E164">
            <v>1399.9981788695645</v>
          </cell>
          <cell r="F164">
            <v>153</v>
          </cell>
        </row>
        <row r="165">
          <cell r="B165">
            <v>154</v>
          </cell>
          <cell r="C165">
            <v>258</v>
          </cell>
          <cell r="D165">
            <v>2</v>
          </cell>
          <cell r="E165">
            <v>1399.9985760834604</v>
          </cell>
          <cell r="F165">
            <v>154</v>
          </cell>
        </row>
        <row r="166">
          <cell r="B166">
            <v>155</v>
          </cell>
          <cell r="C166">
            <v>260</v>
          </cell>
          <cell r="D166">
            <v>2</v>
          </cell>
          <cell r="E166">
            <v>1399.9988893405873</v>
          </cell>
          <cell r="F166">
            <v>155</v>
          </cell>
        </row>
      </sheetData>
      <sheetData sheetId="3" refreshError="1"/>
      <sheetData sheetId="4"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202"/>
  <sheetViews>
    <sheetView tabSelected="1" workbookViewId="0">
      <selection activeCell="B4" sqref="B4:D4"/>
    </sheetView>
  </sheetViews>
  <sheetFormatPr baseColWidth="10" defaultRowHeight="12.75"/>
  <cols>
    <col min="1" max="1" width="4" style="62" bestFit="1" customWidth="1"/>
    <col min="2" max="2" width="42.7109375" style="8" customWidth="1"/>
    <col min="3" max="3" width="63" style="69" customWidth="1"/>
    <col min="4" max="4" width="17.85546875" style="8" customWidth="1"/>
    <col min="5" max="5" width="2.7109375" style="8" customWidth="1"/>
    <col min="6" max="16384" width="11.42578125" style="8"/>
  </cols>
  <sheetData>
    <row r="1" spans="1:11" s="5" customFormat="1" ht="12" customHeight="1">
      <c r="A1" s="1"/>
      <c r="B1" s="2"/>
      <c r="C1" s="3"/>
      <c r="D1" s="4"/>
      <c r="E1" s="4"/>
      <c r="K1" s="5">
        <v>0</v>
      </c>
    </row>
    <row r="2" spans="1:11" ht="42" customHeight="1">
      <c r="A2" s="6"/>
      <c r="B2" s="79" t="s">
        <v>0</v>
      </c>
      <c r="C2" s="79"/>
      <c r="D2" s="79"/>
      <c r="E2" s="7"/>
      <c r="K2" s="8">
        <v>1</v>
      </c>
    </row>
    <row r="3" spans="1:11" ht="27" customHeight="1">
      <c r="A3" s="6"/>
      <c r="B3" s="80" t="s">
        <v>217</v>
      </c>
      <c r="C3" s="80"/>
      <c r="D3" s="80"/>
      <c r="E3" s="7"/>
      <c r="K3" s="8">
        <v>2</v>
      </c>
    </row>
    <row r="4" spans="1:11" ht="57" customHeight="1">
      <c r="A4" s="6"/>
      <c r="B4" s="81" t="s">
        <v>213</v>
      </c>
      <c r="C4" s="81"/>
      <c r="D4" s="81"/>
      <c r="E4" s="9"/>
      <c r="K4" s="8">
        <v>3</v>
      </c>
    </row>
    <row r="5" spans="1:11" ht="14.25" hidden="1" customHeight="1">
      <c r="A5" s="6"/>
      <c r="B5" s="82" t="s">
        <v>1</v>
      </c>
      <c r="C5" s="82"/>
      <c r="D5" s="82"/>
      <c r="E5" s="9"/>
      <c r="K5" s="8">
        <v>4</v>
      </c>
    </row>
    <row r="6" spans="1:11" ht="15" customHeight="1">
      <c r="A6" s="6"/>
      <c r="B6" s="80" t="s">
        <v>2</v>
      </c>
      <c r="C6" s="80"/>
      <c r="D6" s="80"/>
      <c r="E6" s="9"/>
      <c r="K6" s="8">
        <v>5</v>
      </c>
    </row>
    <row r="7" spans="1:11" ht="15" customHeight="1">
      <c r="A7" s="6"/>
      <c r="B7" s="78" t="s">
        <v>3</v>
      </c>
      <c r="C7" s="78"/>
      <c r="D7" s="78"/>
      <c r="E7" s="9"/>
      <c r="K7" s="8">
        <v>6</v>
      </c>
    </row>
    <row r="8" spans="1:11" ht="39.75" customHeight="1">
      <c r="A8" s="6"/>
      <c r="B8" s="78"/>
      <c r="C8" s="78"/>
      <c r="D8" s="78"/>
      <c r="E8" s="9"/>
    </row>
    <row r="9" spans="1:11" ht="18" customHeight="1">
      <c r="A9" s="6"/>
      <c r="B9" s="73" t="s">
        <v>4</v>
      </c>
      <c r="C9" s="74"/>
      <c r="D9" s="75"/>
      <c r="E9" s="9"/>
    </row>
    <row r="10" spans="1:11" ht="15">
      <c r="A10" s="6"/>
      <c r="B10" s="73" t="s">
        <v>5</v>
      </c>
      <c r="C10" s="74"/>
      <c r="D10" s="75"/>
      <c r="E10" s="9"/>
    </row>
    <row r="11" spans="1:11" ht="15">
      <c r="A11" s="6"/>
      <c r="B11" s="73" t="s">
        <v>6</v>
      </c>
      <c r="C11" s="76"/>
      <c r="D11" s="75"/>
      <c r="E11" s="9"/>
    </row>
    <row r="12" spans="1:11" ht="18">
      <c r="A12" s="6"/>
      <c r="B12" s="86"/>
      <c r="C12" s="86"/>
      <c r="D12" s="86"/>
      <c r="E12" s="9"/>
    </row>
    <row r="13" spans="1:11" ht="28.5" customHeight="1">
      <c r="A13" s="6"/>
      <c r="B13" s="10" t="s">
        <v>7</v>
      </c>
      <c r="C13" s="11" t="s">
        <v>8</v>
      </c>
      <c r="D13" s="12" t="s">
        <v>9</v>
      </c>
      <c r="E13" s="9"/>
    </row>
    <row r="14" spans="1:11" ht="20.25" customHeight="1">
      <c r="A14" s="13"/>
      <c r="B14" s="84" t="s">
        <v>10</v>
      </c>
      <c r="C14" s="84"/>
      <c r="D14" s="84"/>
      <c r="E14" s="9"/>
    </row>
    <row r="15" spans="1:11" ht="15.75">
      <c r="A15" s="6">
        <v>1</v>
      </c>
      <c r="B15" s="14" t="s">
        <v>11</v>
      </c>
      <c r="C15" s="14" t="s">
        <v>12</v>
      </c>
      <c r="D15" s="15"/>
      <c r="E15" s="9"/>
    </row>
    <row r="16" spans="1:11" ht="15.75">
      <c r="A16" s="6">
        <v>2</v>
      </c>
      <c r="B16" s="14" t="s">
        <v>13</v>
      </c>
      <c r="C16" s="14" t="s">
        <v>14</v>
      </c>
      <c r="D16" s="15"/>
      <c r="E16" s="9"/>
    </row>
    <row r="17" spans="1:5" ht="15.75">
      <c r="A17" s="6">
        <v>3</v>
      </c>
      <c r="B17" s="14" t="s">
        <v>15</v>
      </c>
      <c r="C17" s="14" t="s">
        <v>16</v>
      </c>
      <c r="D17" s="15"/>
      <c r="E17" s="9"/>
    </row>
    <row r="18" spans="1:5" ht="15.75">
      <c r="A18" s="6">
        <v>4</v>
      </c>
      <c r="B18" s="14" t="s">
        <v>17</v>
      </c>
      <c r="C18" s="14" t="s">
        <v>18</v>
      </c>
      <c r="D18" s="15"/>
      <c r="E18" s="9"/>
    </row>
    <row r="19" spans="1:5" ht="30">
      <c r="A19" s="6">
        <v>5</v>
      </c>
      <c r="B19" s="16" t="s">
        <v>19</v>
      </c>
      <c r="C19" s="14" t="s">
        <v>20</v>
      </c>
      <c r="D19" s="15"/>
      <c r="E19" s="9"/>
    </row>
    <row r="20" spans="1:5" ht="45">
      <c r="A20" s="6">
        <v>6</v>
      </c>
      <c r="B20" s="16" t="s">
        <v>21</v>
      </c>
      <c r="C20" s="14" t="s">
        <v>22</v>
      </c>
      <c r="D20" s="15"/>
      <c r="E20" s="9"/>
    </row>
    <row r="21" spans="1:5" ht="15.75">
      <c r="A21" s="6">
        <v>7</v>
      </c>
      <c r="B21" s="14" t="s">
        <v>23</v>
      </c>
      <c r="C21" s="14" t="s">
        <v>24</v>
      </c>
      <c r="D21" s="15"/>
      <c r="E21" s="9"/>
    </row>
    <row r="22" spans="1:5" ht="15.75">
      <c r="A22" s="6">
        <v>8</v>
      </c>
      <c r="B22" s="14" t="s">
        <v>25</v>
      </c>
      <c r="C22" s="14" t="s">
        <v>24</v>
      </c>
      <c r="D22" s="15"/>
      <c r="E22" s="9"/>
    </row>
    <row r="23" spans="1:5" ht="30.75" customHeight="1">
      <c r="A23" s="6">
        <v>9</v>
      </c>
      <c r="B23" s="14" t="s">
        <v>26</v>
      </c>
      <c r="C23" s="14" t="s">
        <v>27</v>
      </c>
      <c r="D23" s="15"/>
      <c r="E23" s="9"/>
    </row>
    <row r="24" spans="1:5" ht="30">
      <c r="A24" s="6">
        <v>10</v>
      </c>
      <c r="B24" s="14" t="s">
        <v>28</v>
      </c>
      <c r="C24" s="14" t="s">
        <v>29</v>
      </c>
      <c r="D24" s="15"/>
      <c r="E24" s="9"/>
    </row>
    <row r="25" spans="1:5" ht="45">
      <c r="A25" s="6">
        <v>11</v>
      </c>
      <c r="B25" s="14" t="s">
        <v>30</v>
      </c>
      <c r="C25" s="14" t="s">
        <v>31</v>
      </c>
      <c r="D25" s="15"/>
      <c r="E25" s="9"/>
    </row>
    <row r="26" spans="1:5" ht="121.5" customHeight="1">
      <c r="A26" s="6">
        <v>12</v>
      </c>
      <c r="B26" s="14" t="s">
        <v>32</v>
      </c>
      <c r="C26" s="14" t="s">
        <v>33</v>
      </c>
      <c r="D26" s="15"/>
      <c r="E26" s="9"/>
    </row>
    <row r="27" spans="1:5" ht="30">
      <c r="A27" s="6">
        <v>13</v>
      </c>
      <c r="B27" s="14" t="s">
        <v>34</v>
      </c>
      <c r="C27" s="14" t="s">
        <v>35</v>
      </c>
      <c r="D27" s="15"/>
      <c r="E27" s="9"/>
    </row>
    <row r="28" spans="1:5" ht="32.25" customHeight="1">
      <c r="A28" s="6">
        <v>14</v>
      </c>
      <c r="B28" s="14" t="s">
        <v>36</v>
      </c>
      <c r="C28" s="14" t="s">
        <v>37</v>
      </c>
      <c r="D28" s="15"/>
      <c r="E28" s="9"/>
    </row>
    <row r="29" spans="1:5" ht="15.75">
      <c r="A29" s="6">
        <v>15</v>
      </c>
      <c r="B29" s="14" t="s">
        <v>38</v>
      </c>
      <c r="C29" s="14" t="s">
        <v>39</v>
      </c>
      <c r="D29" s="15"/>
      <c r="E29" s="9"/>
    </row>
    <row r="30" spans="1:5" ht="45">
      <c r="A30" s="6">
        <v>16</v>
      </c>
      <c r="B30" s="14" t="s">
        <v>40</v>
      </c>
      <c r="C30" s="14" t="s">
        <v>41</v>
      </c>
      <c r="D30" s="15"/>
      <c r="E30" s="9"/>
    </row>
    <row r="31" spans="1:5" ht="15.75">
      <c r="A31" s="6">
        <v>17</v>
      </c>
      <c r="B31" s="14" t="s">
        <v>42</v>
      </c>
      <c r="C31" s="14" t="s">
        <v>43</v>
      </c>
      <c r="D31" s="15"/>
      <c r="E31" s="9"/>
    </row>
    <row r="32" spans="1:5" ht="15.75">
      <c r="A32" s="6">
        <v>18</v>
      </c>
      <c r="B32" s="14" t="s">
        <v>44</v>
      </c>
      <c r="C32" s="14" t="s">
        <v>45</v>
      </c>
      <c r="D32" s="15"/>
      <c r="E32" s="9"/>
    </row>
    <row r="33" spans="1:5" ht="30">
      <c r="A33" s="6">
        <v>19</v>
      </c>
      <c r="B33" s="14" t="s">
        <v>46</v>
      </c>
      <c r="C33" s="14" t="s">
        <v>47</v>
      </c>
      <c r="D33" s="15"/>
      <c r="E33" s="9"/>
    </row>
    <row r="34" spans="1:5" ht="30">
      <c r="A34" s="6">
        <v>20</v>
      </c>
      <c r="B34" s="14" t="s">
        <v>48</v>
      </c>
      <c r="C34" s="14" t="s">
        <v>49</v>
      </c>
      <c r="D34" s="15"/>
      <c r="E34" s="9"/>
    </row>
    <row r="35" spans="1:5" ht="30">
      <c r="A35" s="6">
        <v>23</v>
      </c>
      <c r="B35" s="16" t="s">
        <v>50</v>
      </c>
      <c r="C35" s="16" t="s">
        <v>51</v>
      </c>
      <c r="D35" s="15"/>
      <c r="E35" s="9"/>
    </row>
    <row r="36" spans="1:5" ht="15.75">
      <c r="A36" s="6">
        <v>22</v>
      </c>
      <c r="B36" s="16" t="s">
        <v>52</v>
      </c>
      <c r="C36" s="17" t="s">
        <v>53</v>
      </c>
      <c r="D36" s="15"/>
      <c r="E36" s="9"/>
    </row>
    <row r="37" spans="1:5" ht="15.75">
      <c r="A37" s="6">
        <v>23</v>
      </c>
      <c r="B37" s="16" t="s">
        <v>54</v>
      </c>
      <c r="C37" s="16" t="s">
        <v>55</v>
      </c>
      <c r="D37" s="15"/>
      <c r="E37" s="9"/>
    </row>
    <row r="38" spans="1:5" ht="17.25" customHeight="1">
      <c r="A38" s="6">
        <v>24</v>
      </c>
      <c r="B38" s="16" t="s">
        <v>56</v>
      </c>
      <c r="C38" s="16" t="s">
        <v>57</v>
      </c>
      <c r="D38" s="15"/>
      <c r="E38" s="9"/>
    </row>
    <row r="39" spans="1:5" ht="120.75">
      <c r="A39" s="6">
        <v>25</v>
      </c>
      <c r="B39" s="18" t="s">
        <v>58</v>
      </c>
      <c r="C39" s="18" t="s">
        <v>59</v>
      </c>
      <c r="D39" s="19"/>
      <c r="E39" s="9"/>
    </row>
    <row r="40" spans="1:5" ht="20.25">
      <c r="A40" s="6"/>
      <c r="B40" s="84" t="s">
        <v>60</v>
      </c>
      <c r="C40" s="84"/>
      <c r="D40" s="84"/>
      <c r="E40" s="9"/>
    </row>
    <row r="41" spans="1:5" ht="47.25" customHeight="1">
      <c r="A41" s="6">
        <v>26</v>
      </c>
      <c r="B41" s="14" t="s">
        <v>61</v>
      </c>
      <c r="C41" s="14" t="s">
        <v>62</v>
      </c>
      <c r="D41" s="15"/>
      <c r="E41" s="9"/>
    </row>
    <row r="42" spans="1:5" ht="30">
      <c r="A42" s="6">
        <v>27</v>
      </c>
      <c r="B42" s="14" t="s">
        <v>63</v>
      </c>
      <c r="C42" s="14" t="s">
        <v>64</v>
      </c>
      <c r="D42" s="15"/>
      <c r="E42" s="9"/>
    </row>
    <row r="43" spans="1:5" ht="30">
      <c r="A43" s="6">
        <v>28</v>
      </c>
      <c r="B43" s="14" t="s">
        <v>65</v>
      </c>
      <c r="C43" s="14" t="s">
        <v>66</v>
      </c>
      <c r="D43" s="15"/>
      <c r="E43" s="9"/>
    </row>
    <row r="44" spans="1:5" ht="15.75">
      <c r="A44" s="6">
        <v>29</v>
      </c>
      <c r="B44" s="14" t="s">
        <v>67</v>
      </c>
      <c r="C44" s="14" t="s">
        <v>68</v>
      </c>
      <c r="D44" s="15"/>
      <c r="E44" s="9"/>
    </row>
    <row r="45" spans="1:5" ht="165">
      <c r="A45" s="6">
        <v>30</v>
      </c>
      <c r="B45" s="14" t="s">
        <v>69</v>
      </c>
      <c r="C45" s="14" t="s">
        <v>70</v>
      </c>
      <c r="D45" s="15"/>
      <c r="E45" s="9"/>
    </row>
    <row r="46" spans="1:5" ht="45.75" customHeight="1">
      <c r="A46" s="6">
        <v>31</v>
      </c>
      <c r="B46" s="14" t="s">
        <v>71</v>
      </c>
      <c r="C46" s="14" t="s">
        <v>72</v>
      </c>
      <c r="D46" s="15"/>
      <c r="E46" s="9"/>
    </row>
    <row r="47" spans="1:5" ht="30">
      <c r="A47" s="6">
        <v>32</v>
      </c>
      <c r="B47" s="14" t="s">
        <v>73</v>
      </c>
      <c r="C47" s="14" t="s">
        <v>74</v>
      </c>
      <c r="D47" s="15"/>
      <c r="E47" s="9"/>
    </row>
    <row r="48" spans="1:5" ht="15.75">
      <c r="A48" s="6">
        <v>33</v>
      </c>
      <c r="B48" s="14" t="s">
        <v>75</v>
      </c>
      <c r="C48" s="17" t="s">
        <v>53</v>
      </c>
      <c r="D48" s="15"/>
      <c r="E48" s="9"/>
    </row>
    <row r="49" spans="1:5" ht="15.75">
      <c r="A49" s="6">
        <v>34</v>
      </c>
      <c r="B49" s="16" t="s">
        <v>76</v>
      </c>
      <c r="C49" s="16" t="s">
        <v>77</v>
      </c>
      <c r="D49" s="15"/>
      <c r="E49" s="9"/>
    </row>
    <row r="50" spans="1:5" ht="15.75">
      <c r="A50" s="6">
        <v>35</v>
      </c>
      <c r="B50" s="16" t="s">
        <v>78</v>
      </c>
      <c r="C50" s="17" t="s">
        <v>53</v>
      </c>
      <c r="D50" s="15"/>
      <c r="E50" s="9"/>
    </row>
    <row r="51" spans="1:5" ht="15.75">
      <c r="A51" s="6">
        <v>36</v>
      </c>
      <c r="B51" s="16" t="s">
        <v>79</v>
      </c>
      <c r="C51" s="16" t="s">
        <v>55</v>
      </c>
      <c r="D51" s="15"/>
      <c r="E51" s="9"/>
    </row>
    <row r="52" spans="1:5" ht="30">
      <c r="A52" s="6">
        <v>37</v>
      </c>
      <c r="B52" s="16" t="s">
        <v>80</v>
      </c>
      <c r="C52" s="16" t="s">
        <v>81</v>
      </c>
      <c r="D52" s="15"/>
      <c r="E52" s="9"/>
    </row>
    <row r="53" spans="1:5" ht="45">
      <c r="A53" s="6">
        <v>38</v>
      </c>
      <c r="B53" s="16" t="s">
        <v>82</v>
      </c>
      <c r="C53" s="16" t="s">
        <v>83</v>
      </c>
      <c r="D53" s="15"/>
      <c r="E53" s="9"/>
    </row>
    <row r="54" spans="1:5" ht="120.75">
      <c r="A54" s="6">
        <v>39</v>
      </c>
      <c r="B54" s="18" t="s">
        <v>58</v>
      </c>
      <c r="C54" s="18" t="s">
        <v>59</v>
      </c>
      <c r="D54" s="19"/>
      <c r="E54" s="9"/>
    </row>
    <row r="55" spans="1:5" ht="20.25">
      <c r="A55" s="6"/>
      <c r="B55" s="84" t="s">
        <v>84</v>
      </c>
      <c r="C55" s="84"/>
      <c r="D55" s="84"/>
      <c r="E55" s="9"/>
    </row>
    <row r="56" spans="1:5" ht="30">
      <c r="A56" s="6">
        <v>40</v>
      </c>
      <c r="B56" s="14" t="s">
        <v>85</v>
      </c>
      <c r="C56" s="14" t="s">
        <v>86</v>
      </c>
      <c r="D56" s="15"/>
      <c r="E56" s="9"/>
    </row>
    <row r="57" spans="1:5" ht="45">
      <c r="A57" s="6">
        <v>41</v>
      </c>
      <c r="B57" s="14" t="s">
        <v>87</v>
      </c>
      <c r="C57" s="14" t="s">
        <v>88</v>
      </c>
      <c r="D57" s="15"/>
      <c r="E57" s="9"/>
    </row>
    <row r="58" spans="1:5" ht="15.75">
      <c r="A58" s="6">
        <v>42</v>
      </c>
      <c r="B58" s="14" t="s">
        <v>89</v>
      </c>
      <c r="C58" s="14" t="s">
        <v>90</v>
      </c>
      <c r="D58" s="15"/>
      <c r="E58" s="9"/>
    </row>
    <row r="59" spans="1:5" ht="30">
      <c r="A59" s="6">
        <v>43</v>
      </c>
      <c r="B59" s="14" t="s">
        <v>91</v>
      </c>
      <c r="C59" s="14" t="s">
        <v>92</v>
      </c>
      <c r="D59" s="15"/>
      <c r="E59" s="9"/>
    </row>
    <row r="60" spans="1:5" ht="30">
      <c r="A60" s="6">
        <v>44</v>
      </c>
      <c r="B60" s="16" t="s">
        <v>93</v>
      </c>
      <c r="C60" s="16" t="s">
        <v>94</v>
      </c>
      <c r="D60" s="15"/>
      <c r="E60" s="9"/>
    </row>
    <row r="61" spans="1:5" ht="45">
      <c r="A61" s="6">
        <v>45</v>
      </c>
      <c r="B61" s="16" t="s">
        <v>95</v>
      </c>
      <c r="C61" s="16" t="s">
        <v>96</v>
      </c>
      <c r="D61" s="15"/>
      <c r="E61" s="9"/>
    </row>
    <row r="62" spans="1:5" ht="30">
      <c r="A62" s="6">
        <v>46</v>
      </c>
      <c r="B62" s="16" t="s">
        <v>97</v>
      </c>
      <c r="C62" s="16" t="s">
        <v>98</v>
      </c>
      <c r="D62" s="15"/>
      <c r="E62" s="9"/>
    </row>
    <row r="63" spans="1:5" ht="45">
      <c r="A63" s="6">
        <v>47</v>
      </c>
      <c r="B63" s="20" t="s">
        <v>99</v>
      </c>
      <c r="C63" s="16" t="s">
        <v>100</v>
      </c>
      <c r="D63" s="15"/>
      <c r="E63" s="9"/>
    </row>
    <row r="64" spans="1:5" ht="45">
      <c r="A64" s="6">
        <v>48</v>
      </c>
      <c r="B64" s="14" t="s">
        <v>101</v>
      </c>
      <c r="C64" s="16" t="s">
        <v>102</v>
      </c>
      <c r="D64" s="15"/>
      <c r="E64" s="9"/>
    </row>
    <row r="65" spans="1:5" ht="30">
      <c r="A65" s="6">
        <v>49</v>
      </c>
      <c r="B65" s="16" t="s">
        <v>103</v>
      </c>
      <c r="C65" s="16" t="s">
        <v>104</v>
      </c>
      <c r="D65" s="15"/>
      <c r="E65" s="9"/>
    </row>
    <row r="66" spans="1:5" ht="30">
      <c r="A66" s="6">
        <v>50</v>
      </c>
      <c r="B66" s="16" t="s">
        <v>105</v>
      </c>
      <c r="C66" s="16" t="s">
        <v>106</v>
      </c>
      <c r="D66" s="15"/>
      <c r="E66" s="9"/>
    </row>
    <row r="67" spans="1:5" ht="120.75">
      <c r="A67" s="6">
        <v>51</v>
      </c>
      <c r="B67" s="18" t="s">
        <v>58</v>
      </c>
      <c r="C67" s="18" t="s">
        <v>59</v>
      </c>
      <c r="D67" s="19"/>
      <c r="E67" s="9"/>
    </row>
    <row r="68" spans="1:5" ht="20.25">
      <c r="A68" s="6"/>
      <c r="B68" s="83" t="s">
        <v>107</v>
      </c>
      <c r="C68" s="84"/>
      <c r="D68" s="84"/>
      <c r="E68" s="9"/>
    </row>
    <row r="69" spans="1:5" ht="15.75">
      <c r="A69" s="6">
        <v>52</v>
      </c>
      <c r="B69" s="16" t="s">
        <v>108</v>
      </c>
      <c r="C69" s="17" t="s">
        <v>53</v>
      </c>
      <c r="D69" s="15"/>
      <c r="E69" s="9"/>
    </row>
    <row r="70" spans="1:5" ht="60">
      <c r="A70" s="6">
        <v>53</v>
      </c>
      <c r="B70" s="16" t="s">
        <v>109</v>
      </c>
      <c r="C70" s="16" t="s">
        <v>110</v>
      </c>
      <c r="D70" s="15"/>
      <c r="E70" s="9"/>
    </row>
    <row r="71" spans="1:5" ht="60">
      <c r="A71" s="6">
        <v>54</v>
      </c>
      <c r="B71" s="16" t="s">
        <v>111</v>
      </c>
      <c r="C71" s="16" t="s">
        <v>112</v>
      </c>
      <c r="D71" s="15"/>
      <c r="E71" s="9"/>
    </row>
    <row r="72" spans="1:5" ht="75">
      <c r="A72" s="6">
        <v>55</v>
      </c>
      <c r="B72" s="16" t="s">
        <v>113</v>
      </c>
      <c r="C72" s="16" t="s">
        <v>114</v>
      </c>
      <c r="D72" s="15"/>
      <c r="E72" s="9"/>
    </row>
    <row r="73" spans="1:5" ht="60">
      <c r="A73" s="6">
        <v>56</v>
      </c>
      <c r="B73" s="21" t="s">
        <v>115</v>
      </c>
      <c r="C73" s="16" t="s">
        <v>116</v>
      </c>
      <c r="D73" s="22"/>
      <c r="E73" s="9"/>
    </row>
    <row r="74" spans="1:5" ht="46.5" customHeight="1">
      <c r="A74" s="6">
        <v>57</v>
      </c>
      <c r="B74" s="21" t="s">
        <v>117</v>
      </c>
      <c r="C74" s="16" t="s">
        <v>118</v>
      </c>
      <c r="D74" s="22"/>
      <c r="E74" s="9"/>
    </row>
    <row r="75" spans="1:5" ht="45.75" customHeight="1">
      <c r="A75" s="6">
        <v>58</v>
      </c>
      <c r="B75" s="21" t="s">
        <v>119</v>
      </c>
      <c r="C75" s="16" t="s">
        <v>120</v>
      </c>
      <c r="D75" s="22"/>
      <c r="E75" s="9"/>
    </row>
    <row r="76" spans="1:5" ht="120.75">
      <c r="A76" s="6">
        <v>59</v>
      </c>
      <c r="B76" s="18" t="s">
        <v>58</v>
      </c>
      <c r="C76" s="18" t="s">
        <v>59</v>
      </c>
      <c r="D76" s="19"/>
      <c r="E76" s="9"/>
    </row>
    <row r="77" spans="1:5" ht="20.25">
      <c r="A77" s="23"/>
      <c r="B77" s="87" t="s">
        <v>121</v>
      </c>
      <c r="C77" s="87"/>
      <c r="D77" s="87"/>
      <c r="E77" s="9"/>
    </row>
    <row r="78" spans="1:5" ht="15.75">
      <c r="A78" s="6">
        <v>60</v>
      </c>
      <c r="B78" s="14" t="s">
        <v>122</v>
      </c>
      <c r="C78" s="14" t="s">
        <v>123</v>
      </c>
      <c r="D78" s="15"/>
      <c r="E78" s="9"/>
    </row>
    <row r="79" spans="1:5" ht="15.75">
      <c r="A79" s="6">
        <v>61</v>
      </c>
      <c r="B79" s="14" t="s">
        <v>124</v>
      </c>
      <c r="C79" s="14" t="s">
        <v>125</v>
      </c>
      <c r="D79" s="15"/>
      <c r="E79" s="9"/>
    </row>
    <row r="80" spans="1:5" ht="45">
      <c r="A80" s="6">
        <v>62</v>
      </c>
      <c r="B80" s="14" t="s">
        <v>126</v>
      </c>
      <c r="C80" s="14" t="s">
        <v>127</v>
      </c>
      <c r="D80" s="15"/>
      <c r="E80" s="9"/>
    </row>
    <row r="81" spans="1:10" ht="30">
      <c r="A81" s="6">
        <v>63</v>
      </c>
      <c r="B81" s="14" t="s">
        <v>128</v>
      </c>
      <c r="C81" s="14" t="s">
        <v>129</v>
      </c>
      <c r="D81" s="15"/>
      <c r="E81" s="9"/>
    </row>
    <row r="82" spans="1:10" ht="45">
      <c r="A82" s="6">
        <v>64</v>
      </c>
      <c r="B82" s="14" t="s">
        <v>130</v>
      </c>
      <c r="C82" s="14" t="s">
        <v>131</v>
      </c>
      <c r="D82" s="15"/>
      <c r="E82" s="9"/>
    </row>
    <row r="83" spans="1:10" ht="45">
      <c r="A83" s="6">
        <v>65</v>
      </c>
      <c r="B83" s="14" t="s">
        <v>132</v>
      </c>
      <c r="C83" s="14" t="s">
        <v>133</v>
      </c>
      <c r="D83" s="15"/>
      <c r="E83" s="9"/>
    </row>
    <row r="84" spans="1:10" ht="30">
      <c r="A84" s="6">
        <v>66</v>
      </c>
      <c r="B84" s="16" t="s">
        <v>134</v>
      </c>
      <c r="C84" s="16" t="s">
        <v>135</v>
      </c>
      <c r="D84" s="15"/>
      <c r="E84" s="9"/>
    </row>
    <row r="85" spans="1:10" ht="122.25" customHeight="1">
      <c r="A85" s="6">
        <v>67</v>
      </c>
      <c r="B85" s="16" t="s">
        <v>136</v>
      </c>
      <c r="C85" s="16" t="s">
        <v>137</v>
      </c>
      <c r="D85" s="15"/>
      <c r="E85" s="9"/>
    </row>
    <row r="86" spans="1:10" ht="30">
      <c r="A86" s="6">
        <v>68</v>
      </c>
      <c r="B86" s="16" t="s">
        <v>138</v>
      </c>
      <c r="C86" s="16" t="s">
        <v>139</v>
      </c>
      <c r="D86" s="15"/>
      <c r="E86" s="9"/>
    </row>
    <row r="87" spans="1:10" ht="60">
      <c r="A87" s="6">
        <v>69</v>
      </c>
      <c r="B87" s="16" t="s">
        <v>140</v>
      </c>
      <c r="C87" s="16" t="s">
        <v>141</v>
      </c>
      <c r="D87" s="15"/>
      <c r="E87" s="9"/>
    </row>
    <row r="88" spans="1:10" ht="120.75">
      <c r="A88" s="6">
        <v>70</v>
      </c>
      <c r="B88" s="18" t="s">
        <v>58</v>
      </c>
      <c r="C88" s="18" t="s">
        <v>59</v>
      </c>
      <c r="D88" s="19"/>
      <c r="E88" s="9"/>
    </row>
    <row r="89" spans="1:10" ht="20.25" customHeight="1">
      <c r="A89" s="6"/>
      <c r="B89" s="84" t="s">
        <v>142</v>
      </c>
      <c r="C89" s="84"/>
      <c r="D89" s="84"/>
      <c r="E89" s="9"/>
      <c r="H89" s="24"/>
      <c r="I89" s="24"/>
      <c r="J89" s="25"/>
    </row>
    <row r="90" spans="1:10" ht="30">
      <c r="A90" s="6">
        <v>71</v>
      </c>
      <c r="B90" s="16" t="s">
        <v>143</v>
      </c>
      <c r="C90" s="16" t="s">
        <v>144</v>
      </c>
      <c r="D90" s="15"/>
      <c r="E90" s="9"/>
    </row>
    <row r="91" spans="1:10" ht="31.5" customHeight="1">
      <c r="A91" s="6">
        <v>72</v>
      </c>
      <c r="B91" s="16" t="s">
        <v>145</v>
      </c>
      <c r="C91" s="16" t="s">
        <v>146</v>
      </c>
      <c r="D91" s="15"/>
      <c r="E91" s="9"/>
    </row>
    <row r="92" spans="1:10" ht="62.25" customHeight="1">
      <c r="A92" s="6">
        <v>73</v>
      </c>
      <c r="B92" s="16" t="s">
        <v>147</v>
      </c>
      <c r="C92" s="16" t="s">
        <v>148</v>
      </c>
      <c r="D92" s="15"/>
      <c r="E92" s="9"/>
    </row>
    <row r="93" spans="1:10" ht="32.25" customHeight="1">
      <c r="A93" s="6">
        <v>74</v>
      </c>
      <c r="B93" s="16" t="s">
        <v>149</v>
      </c>
      <c r="C93" s="16" t="s">
        <v>150</v>
      </c>
      <c r="D93" s="15"/>
      <c r="E93" s="9"/>
    </row>
    <row r="94" spans="1:10" ht="120.75">
      <c r="A94" s="6">
        <v>75</v>
      </c>
      <c r="B94" s="18" t="s">
        <v>58</v>
      </c>
      <c r="C94" s="18" t="s">
        <v>59</v>
      </c>
      <c r="D94" s="19"/>
      <c r="E94" s="9"/>
    </row>
    <row r="95" spans="1:10" ht="20.25" customHeight="1">
      <c r="A95" s="6"/>
      <c r="B95" s="84" t="s">
        <v>151</v>
      </c>
      <c r="C95" s="84"/>
      <c r="D95" s="84"/>
      <c r="E95" s="9"/>
    </row>
    <row r="96" spans="1:10" ht="51" customHeight="1">
      <c r="A96" s="6">
        <v>76</v>
      </c>
      <c r="B96" s="16" t="s">
        <v>152</v>
      </c>
      <c r="C96" s="16" t="s">
        <v>153</v>
      </c>
      <c r="D96" s="15"/>
      <c r="E96" s="9"/>
    </row>
    <row r="97" spans="1:5" ht="69" customHeight="1">
      <c r="A97" s="6">
        <v>77</v>
      </c>
      <c r="B97" s="16" t="s">
        <v>154</v>
      </c>
      <c r="C97" s="16" t="s">
        <v>155</v>
      </c>
      <c r="D97" s="15"/>
      <c r="E97" s="9"/>
    </row>
    <row r="98" spans="1:5" ht="56.25" customHeight="1">
      <c r="A98" s="6">
        <v>78</v>
      </c>
      <c r="B98" s="16" t="s">
        <v>156</v>
      </c>
      <c r="C98" s="16" t="s">
        <v>157</v>
      </c>
      <c r="D98" s="15"/>
      <c r="E98" s="9"/>
    </row>
    <row r="99" spans="1:5" ht="57.75" customHeight="1">
      <c r="A99" s="6">
        <v>79</v>
      </c>
      <c r="B99" s="16" t="s">
        <v>158</v>
      </c>
      <c r="C99" s="16" t="s">
        <v>159</v>
      </c>
      <c r="D99" s="15"/>
      <c r="E99" s="9"/>
    </row>
    <row r="100" spans="1:5" ht="47.25" customHeight="1">
      <c r="A100" s="6">
        <v>80</v>
      </c>
      <c r="B100" s="16" t="s">
        <v>160</v>
      </c>
      <c r="C100" s="16" t="s">
        <v>161</v>
      </c>
      <c r="D100" s="15"/>
      <c r="E100" s="9"/>
    </row>
    <row r="101" spans="1:5" ht="62.25" customHeight="1">
      <c r="A101" s="6">
        <v>81</v>
      </c>
      <c r="B101" s="16" t="s">
        <v>162</v>
      </c>
      <c r="C101" s="16" t="s">
        <v>163</v>
      </c>
      <c r="D101" s="15"/>
      <c r="E101" s="9"/>
    </row>
    <row r="102" spans="1:5" ht="15.75">
      <c r="A102" s="6">
        <v>82</v>
      </c>
      <c r="B102" s="16" t="s">
        <v>164</v>
      </c>
      <c r="C102" s="16" t="s">
        <v>165</v>
      </c>
      <c r="D102" s="15"/>
      <c r="E102" s="9"/>
    </row>
    <row r="103" spans="1:5" ht="30">
      <c r="A103" s="6">
        <v>83</v>
      </c>
      <c r="B103" s="16" t="s">
        <v>166</v>
      </c>
      <c r="C103" s="16" t="s">
        <v>167</v>
      </c>
      <c r="D103" s="15"/>
      <c r="E103" s="9"/>
    </row>
    <row r="104" spans="1:5" ht="120.75">
      <c r="A104" s="6">
        <v>84</v>
      </c>
      <c r="B104" s="18" t="s">
        <v>58</v>
      </c>
      <c r="C104" s="18" t="s">
        <v>59</v>
      </c>
      <c r="D104" s="19"/>
      <c r="E104" s="9"/>
    </row>
    <row r="105" spans="1:5" ht="20.25" customHeight="1">
      <c r="A105" s="6"/>
      <c r="B105" s="84" t="s">
        <v>168</v>
      </c>
      <c r="C105" s="84"/>
      <c r="D105" s="84"/>
      <c r="E105" s="9"/>
    </row>
    <row r="106" spans="1:5" ht="63.75" customHeight="1">
      <c r="A106" s="6">
        <v>85</v>
      </c>
      <c r="B106" s="16" t="s">
        <v>169</v>
      </c>
      <c r="C106" s="16" t="s">
        <v>170</v>
      </c>
      <c r="D106" s="15"/>
      <c r="E106" s="9"/>
    </row>
    <row r="107" spans="1:5" ht="60">
      <c r="A107" s="6">
        <v>86</v>
      </c>
      <c r="B107" s="16" t="s">
        <v>171</v>
      </c>
      <c r="C107" s="16" t="s">
        <v>172</v>
      </c>
      <c r="D107" s="15"/>
      <c r="E107" s="9"/>
    </row>
    <row r="108" spans="1:5" ht="30.75" customHeight="1">
      <c r="A108" s="6">
        <v>87</v>
      </c>
      <c r="B108" s="16" t="s">
        <v>173</v>
      </c>
      <c r="C108" s="16" t="s">
        <v>174</v>
      </c>
      <c r="D108" s="15"/>
      <c r="E108" s="9"/>
    </row>
    <row r="109" spans="1:5" ht="120.75">
      <c r="A109" s="6">
        <v>88</v>
      </c>
      <c r="B109" s="18" t="s">
        <v>58</v>
      </c>
      <c r="C109" s="18" t="s">
        <v>59</v>
      </c>
      <c r="D109" s="19"/>
      <c r="E109" s="9"/>
    </row>
    <row r="110" spans="1:5" ht="20.25" customHeight="1">
      <c r="A110" s="6"/>
      <c r="B110" s="84" t="s">
        <v>175</v>
      </c>
      <c r="C110" s="84"/>
      <c r="D110" s="84"/>
      <c r="E110" s="9"/>
    </row>
    <row r="111" spans="1:5" ht="45">
      <c r="A111" s="6">
        <v>89</v>
      </c>
      <c r="B111" s="16" t="s">
        <v>176</v>
      </c>
      <c r="C111" s="16" t="s">
        <v>177</v>
      </c>
      <c r="D111" s="15"/>
      <c r="E111" s="9"/>
    </row>
    <row r="112" spans="1:5" ht="45">
      <c r="A112" s="6">
        <v>90</v>
      </c>
      <c r="B112" s="16" t="s">
        <v>178</v>
      </c>
      <c r="C112" s="16" t="s">
        <v>179</v>
      </c>
      <c r="D112" s="15"/>
      <c r="E112" s="9"/>
    </row>
    <row r="113" spans="1:5" ht="60">
      <c r="A113" s="6">
        <v>91</v>
      </c>
      <c r="B113" s="16" t="s">
        <v>180</v>
      </c>
      <c r="C113" s="16" t="s">
        <v>181</v>
      </c>
      <c r="D113" s="15"/>
      <c r="E113" s="9"/>
    </row>
    <row r="114" spans="1:5" ht="120.75">
      <c r="A114" s="6">
        <v>92</v>
      </c>
      <c r="B114" s="18" t="s">
        <v>58</v>
      </c>
      <c r="C114" s="18" t="s">
        <v>59</v>
      </c>
      <c r="D114" s="19"/>
      <c r="E114" s="9"/>
    </row>
    <row r="115" spans="1:5" ht="20.25" customHeight="1">
      <c r="A115" s="6"/>
      <c r="B115" s="83" t="s">
        <v>182</v>
      </c>
      <c r="C115" s="84"/>
      <c r="D115" s="84"/>
      <c r="E115" s="9"/>
    </row>
    <row r="116" spans="1:5" ht="60">
      <c r="A116" s="6">
        <v>93</v>
      </c>
      <c r="B116" s="16" t="s">
        <v>183</v>
      </c>
      <c r="C116" s="16" t="s">
        <v>184</v>
      </c>
      <c r="D116" s="15"/>
      <c r="E116" s="9"/>
    </row>
    <row r="117" spans="1:5" ht="45">
      <c r="A117" s="6">
        <v>94</v>
      </c>
      <c r="B117" s="16" t="s">
        <v>185</v>
      </c>
      <c r="C117" s="16" t="s">
        <v>186</v>
      </c>
      <c r="D117" s="15"/>
      <c r="E117" s="9"/>
    </row>
    <row r="118" spans="1:5" ht="120.75">
      <c r="A118" s="6">
        <v>95</v>
      </c>
      <c r="B118" s="18" t="s">
        <v>58</v>
      </c>
      <c r="C118" s="18" t="s">
        <v>187</v>
      </c>
      <c r="D118" s="19"/>
      <c r="E118" s="9"/>
    </row>
    <row r="119" spans="1:5" ht="20.25" customHeight="1">
      <c r="A119" s="6"/>
      <c r="B119" s="83" t="s">
        <v>188</v>
      </c>
      <c r="C119" s="84"/>
      <c r="D119" s="85"/>
      <c r="E119" s="9"/>
    </row>
    <row r="120" spans="1:5" ht="45">
      <c r="A120" s="6">
        <v>96</v>
      </c>
      <c r="B120" s="26" t="s">
        <v>189</v>
      </c>
      <c r="C120" s="14" t="s">
        <v>190</v>
      </c>
      <c r="D120" s="15"/>
      <c r="E120" s="9"/>
    </row>
    <row r="121" spans="1:5" ht="45">
      <c r="A121" s="6">
        <v>97</v>
      </c>
      <c r="B121" s="26" t="s">
        <v>191</v>
      </c>
      <c r="C121" s="14" t="s">
        <v>192</v>
      </c>
      <c r="D121" s="15"/>
      <c r="E121" s="9"/>
    </row>
    <row r="122" spans="1:5" ht="60">
      <c r="A122" s="6">
        <v>98</v>
      </c>
      <c r="B122" s="14" t="s">
        <v>193</v>
      </c>
      <c r="C122" s="14" t="s">
        <v>194</v>
      </c>
      <c r="D122" s="15"/>
      <c r="E122" s="9"/>
    </row>
    <row r="123" spans="1:5" ht="90">
      <c r="A123" s="6">
        <v>99</v>
      </c>
      <c r="B123" s="14" t="s">
        <v>195</v>
      </c>
      <c r="C123" s="14" t="s">
        <v>196</v>
      </c>
      <c r="D123" s="15"/>
      <c r="E123" s="9"/>
    </row>
    <row r="124" spans="1:5" ht="91.5" customHeight="1">
      <c r="A124" s="6">
        <v>100</v>
      </c>
      <c r="B124" s="14" t="s">
        <v>197</v>
      </c>
      <c r="C124" s="14" t="s">
        <v>198</v>
      </c>
      <c r="D124" s="15"/>
      <c r="E124" s="9"/>
    </row>
    <row r="125" spans="1:5" ht="45">
      <c r="A125" s="6">
        <v>101</v>
      </c>
      <c r="B125" s="14" t="s">
        <v>199</v>
      </c>
      <c r="C125" s="14" t="s">
        <v>200</v>
      </c>
      <c r="D125" s="15"/>
      <c r="E125" s="9"/>
    </row>
    <row r="126" spans="1:5" ht="30">
      <c r="A126" s="6">
        <v>102</v>
      </c>
      <c r="B126" s="14" t="s">
        <v>201</v>
      </c>
      <c r="C126" s="14" t="s">
        <v>202</v>
      </c>
      <c r="D126" s="15"/>
      <c r="E126" s="9"/>
    </row>
    <row r="127" spans="1:5" ht="46.5" customHeight="1">
      <c r="A127" s="6">
        <v>103</v>
      </c>
      <c r="B127" s="14" t="s">
        <v>203</v>
      </c>
      <c r="C127" s="14" t="s">
        <v>204</v>
      </c>
      <c r="D127" s="15"/>
      <c r="E127" s="9"/>
    </row>
    <row r="128" spans="1:5" ht="120.75">
      <c r="A128" s="6">
        <v>104</v>
      </c>
      <c r="B128" s="18" t="s">
        <v>58</v>
      </c>
      <c r="C128" s="18" t="s">
        <v>205</v>
      </c>
      <c r="D128" s="19"/>
      <c r="E128" s="9"/>
    </row>
    <row r="129" spans="1:5" ht="15">
      <c r="A129" s="6"/>
      <c r="B129" s="27"/>
      <c r="C129" s="27"/>
      <c r="D129" s="28"/>
      <c r="E129" s="9"/>
    </row>
    <row r="130" spans="1:5" ht="21" thickBot="1">
      <c r="A130" s="6"/>
      <c r="B130" s="29"/>
      <c r="C130" s="29" t="s">
        <v>214</v>
      </c>
      <c r="D130" s="30">
        <f>SUM(D14:D128)</f>
        <v>0</v>
      </c>
      <c r="E130" s="9"/>
    </row>
    <row r="131" spans="1:5" ht="15.75" thickTop="1">
      <c r="A131" s="6"/>
      <c r="B131" s="29"/>
      <c r="C131" s="29"/>
      <c r="D131" s="24"/>
      <c r="E131" s="9"/>
    </row>
    <row r="132" spans="1:5" ht="15">
      <c r="A132" s="6"/>
      <c r="C132" s="29"/>
      <c r="D132" s="31"/>
      <c r="E132" s="9"/>
    </row>
    <row r="133" spans="1:5" ht="14.25">
      <c r="A133" s="6"/>
      <c r="C133" s="32"/>
      <c r="D133" s="33"/>
      <c r="E133" s="9"/>
    </row>
    <row r="134" spans="1:5" ht="15.75">
      <c r="A134" s="6"/>
      <c r="B134" s="29"/>
      <c r="C134" s="29" t="s">
        <v>215</v>
      </c>
      <c r="D134" s="35">
        <f>VLOOKUP(D130,[1]Berechnungstabelle!B36:F166,4,TRUE)</f>
        <v>0</v>
      </c>
      <c r="E134" s="9"/>
    </row>
    <row r="135" spans="1:5" ht="16.5" thickBot="1">
      <c r="A135" s="6"/>
      <c r="B135" s="29"/>
      <c r="C135" s="34"/>
      <c r="D135" s="35"/>
      <c r="E135" s="9"/>
    </row>
    <row r="136" spans="1:5" ht="73.5" customHeight="1">
      <c r="A136" s="6"/>
      <c r="B136" s="36" t="s">
        <v>206</v>
      </c>
      <c r="C136" s="37"/>
      <c r="D136" s="38"/>
      <c r="E136" s="9"/>
    </row>
    <row r="137" spans="1:5" ht="15.75">
      <c r="A137" s="6"/>
      <c r="B137" s="39" t="s">
        <v>207</v>
      </c>
      <c r="C137" s="40"/>
      <c r="D137" s="41"/>
      <c r="E137" s="9"/>
    </row>
    <row r="138" spans="1:5" ht="22.5" customHeight="1">
      <c r="A138" s="6"/>
      <c r="B138" s="42" t="s">
        <v>208</v>
      </c>
      <c r="C138" s="43"/>
      <c r="D138" s="44"/>
      <c r="E138" s="9"/>
    </row>
    <row r="139" spans="1:5" ht="15.75">
      <c r="A139" s="6"/>
      <c r="B139" s="45"/>
      <c r="C139" s="40"/>
      <c r="D139" s="41"/>
      <c r="E139" s="9"/>
    </row>
    <row r="140" spans="1:5" ht="15">
      <c r="A140" s="6"/>
      <c r="B140" s="46"/>
      <c r="C140" s="34"/>
      <c r="D140" s="41"/>
      <c r="E140" s="9"/>
    </row>
    <row r="141" spans="1:5" ht="57">
      <c r="A141" s="6"/>
      <c r="B141" s="47" t="s">
        <v>216</v>
      </c>
      <c r="C141" s="77"/>
      <c r="D141" s="41"/>
      <c r="E141" s="9"/>
    </row>
    <row r="142" spans="1:5" ht="21" customHeight="1">
      <c r="A142" s="6"/>
      <c r="B142" s="48" t="s">
        <v>212</v>
      </c>
      <c r="C142" s="49"/>
      <c r="D142" s="41"/>
      <c r="E142" s="9"/>
    </row>
    <row r="143" spans="1:5" ht="12" customHeight="1">
      <c r="A143" s="6"/>
      <c r="B143" s="50"/>
      <c r="C143" s="34"/>
      <c r="D143" s="41"/>
      <c r="E143" s="9"/>
    </row>
    <row r="144" spans="1:5" ht="15">
      <c r="A144" s="6"/>
      <c r="B144" s="50"/>
      <c r="C144" s="34"/>
      <c r="D144" s="41"/>
      <c r="E144" s="9"/>
    </row>
    <row r="145" spans="1:5">
      <c r="A145" s="6"/>
      <c r="B145" s="50"/>
      <c r="C145" s="51"/>
      <c r="D145" s="41"/>
      <c r="E145" s="9"/>
    </row>
    <row r="146" spans="1:5" ht="15">
      <c r="A146" s="6"/>
      <c r="B146" s="46"/>
      <c r="C146" s="34"/>
      <c r="D146" s="41"/>
      <c r="E146" s="9"/>
    </row>
    <row r="147" spans="1:5" ht="12.75" customHeight="1">
      <c r="A147" s="6"/>
      <c r="B147" s="46"/>
      <c r="C147" s="34"/>
      <c r="D147" s="41"/>
      <c r="E147" s="9"/>
    </row>
    <row r="148" spans="1:5" ht="44.25" customHeight="1">
      <c r="A148" s="6"/>
      <c r="B148" s="47" t="s">
        <v>209</v>
      </c>
      <c r="C148" s="52"/>
      <c r="D148" s="41"/>
      <c r="E148" s="9"/>
    </row>
    <row r="149" spans="1:5">
      <c r="A149" s="6"/>
      <c r="B149" s="53" t="s">
        <v>210</v>
      </c>
      <c r="C149" s="54"/>
      <c r="D149" s="41"/>
      <c r="E149" s="9"/>
    </row>
    <row r="150" spans="1:5" ht="14.25">
      <c r="A150" s="6"/>
      <c r="B150" s="53" t="s">
        <v>211</v>
      </c>
      <c r="C150" s="55"/>
      <c r="D150" s="41"/>
      <c r="E150" s="9"/>
    </row>
    <row r="151" spans="1:5" ht="18" customHeight="1" thickBot="1">
      <c r="A151" s="6"/>
      <c r="B151" s="56" t="s">
        <v>212</v>
      </c>
      <c r="C151" s="57"/>
      <c r="D151" s="58"/>
      <c r="E151" s="9"/>
    </row>
    <row r="152" spans="1:5" ht="14.25" customHeight="1">
      <c r="A152" s="6"/>
      <c r="B152" s="59"/>
      <c r="C152" s="60"/>
      <c r="D152" s="61"/>
      <c r="E152" s="9"/>
    </row>
    <row r="153" spans="1:5" ht="14.25">
      <c r="B153" s="63"/>
      <c r="C153" s="64"/>
    </row>
    <row r="154" spans="1:5" ht="15">
      <c r="B154" s="65"/>
      <c r="C154" s="66"/>
    </row>
    <row r="155" spans="1:5" ht="14.25">
      <c r="B155" s="63"/>
      <c r="C155" s="64"/>
    </row>
    <row r="156" spans="1:5" ht="15">
      <c r="B156" s="67"/>
      <c r="C156" s="68"/>
    </row>
    <row r="157" spans="1:5" ht="21" customHeight="1">
      <c r="B157" s="63"/>
      <c r="C157" s="64"/>
    </row>
    <row r="158" spans="1:5" ht="36.75" customHeight="1">
      <c r="B158" s="63"/>
      <c r="C158" s="64"/>
    </row>
    <row r="159" spans="1:5" ht="14.25">
      <c r="B159" s="63"/>
      <c r="C159" s="64"/>
    </row>
    <row r="160" spans="1:5" ht="15">
      <c r="B160" s="65"/>
      <c r="C160" s="66"/>
    </row>
    <row r="161" spans="2:4" ht="14.25">
      <c r="B161" s="63"/>
      <c r="C161" s="64"/>
    </row>
    <row r="162" spans="2:4" ht="15">
      <c r="B162" s="88"/>
      <c r="C162" s="88"/>
      <c r="D162" s="88"/>
    </row>
    <row r="163" spans="2:4" ht="15">
      <c r="B163" s="89"/>
      <c r="C163" s="89"/>
      <c r="D163" s="89"/>
    </row>
    <row r="164" spans="2:4" ht="15">
      <c r="B164" s="89"/>
      <c r="C164" s="89"/>
      <c r="D164" s="89"/>
    </row>
    <row r="165" spans="2:4" ht="15">
      <c r="B165" s="89"/>
      <c r="C165" s="89"/>
      <c r="D165" s="89"/>
    </row>
    <row r="166" spans="2:4" ht="15">
      <c r="B166" s="88"/>
      <c r="C166" s="88"/>
      <c r="D166" s="88"/>
    </row>
    <row r="168" spans="2:4" ht="64.5" customHeight="1"/>
    <row r="178" spans="2:4" ht="15">
      <c r="B178" s="70"/>
      <c r="C178" s="70"/>
      <c r="D178" s="71"/>
    </row>
    <row r="179" spans="2:4" ht="15">
      <c r="B179" s="70"/>
      <c r="C179" s="70"/>
      <c r="D179" s="71"/>
    </row>
    <row r="180" spans="2:4" ht="15">
      <c r="B180" s="70"/>
      <c r="C180" s="70"/>
      <c r="D180" s="71"/>
    </row>
    <row r="181" spans="2:4" ht="15">
      <c r="B181" s="70"/>
      <c r="C181" s="70"/>
      <c r="D181" s="71"/>
    </row>
    <row r="182" spans="2:4" ht="15">
      <c r="B182" s="70"/>
      <c r="C182" s="70"/>
      <c r="D182" s="71"/>
    </row>
    <row r="183" spans="2:4" ht="15">
      <c r="B183" s="72"/>
      <c r="C183" s="70"/>
      <c r="D183" s="71"/>
    </row>
    <row r="184" spans="2:4" ht="15">
      <c r="B184" s="70"/>
      <c r="C184" s="70"/>
      <c r="D184" s="71"/>
    </row>
    <row r="185" spans="2:4" ht="15">
      <c r="B185" s="70"/>
      <c r="C185" s="70"/>
      <c r="D185" s="71"/>
    </row>
    <row r="186" spans="2:4" ht="15">
      <c r="B186" s="70"/>
      <c r="C186" s="70"/>
      <c r="D186" s="71"/>
    </row>
    <row r="187" spans="2:4" ht="15">
      <c r="B187" s="70"/>
      <c r="C187" s="72"/>
      <c r="D187" s="71"/>
    </row>
    <row r="188" spans="2:4" ht="15">
      <c r="B188" s="70"/>
      <c r="C188" s="72"/>
      <c r="D188" s="71"/>
    </row>
    <row r="189" spans="2:4" ht="15">
      <c r="B189" s="70"/>
      <c r="C189" s="70"/>
      <c r="D189" s="71"/>
    </row>
    <row r="200" spans="1:3" ht="38.25" customHeight="1">
      <c r="A200" s="8"/>
      <c r="C200" s="8"/>
    </row>
    <row r="201" spans="1:3" ht="90" customHeight="1">
      <c r="A201" s="8"/>
      <c r="C201" s="8"/>
    </row>
    <row r="202" spans="1:3" ht="53.25" customHeight="1">
      <c r="A202" s="8"/>
      <c r="C202" s="8"/>
    </row>
  </sheetData>
  <mergeCells count="23">
    <mergeCell ref="B162:D162"/>
    <mergeCell ref="B163:D163"/>
    <mergeCell ref="B164:D164"/>
    <mergeCell ref="B165:D165"/>
    <mergeCell ref="B166:D166"/>
    <mergeCell ref="B119:D119"/>
    <mergeCell ref="B12:D12"/>
    <mergeCell ref="B14:D14"/>
    <mergeCell ref="B40:D40"/>
    <mergeCell ref="B55:D55"/>
    <mergeCell ref="B68:D68"/>
    <mergeCell ref="B77:D77"/>
    <mergeCell ref="B89:D89"/>
    <mergeCell ref="B95:D95"/>
    <mergeCell ref="B105:D105"/>
    <mergeCell ref="B110:D110"/>
    <mergeCell ref="B115:D115"/>
    <mergeCell ref="B7:D8"/>
    <mergeCell ref="B2:D2"/>
    <mergeCell ref="B3:D3"/>
    <mergeCell ref="B4:D4"/>
    <mergeCell ref="B5:D5"/>
    <mergeCell ref="B6:D6"/>
  </mergeCells>
  <conditionalFormatting sqref="D131">
    <cfRule type="cellIs" dxfId="8" priority="18" stopIfTrue="1" operator="equal">
      <formula>3</formula>
    </cfRule>
    <cfRule type="cellIs" dxfId="7" priority="19" stopIfTrue="1" operator="equal">
      <formula>2</formula>
    </cfRule>
    <cfRule type="cellIs" dxfId="6" priority="20" stopIfTrue="1" operator="equal">
      <formula>1</formula>
    </cfRule>
  </conditionalFormatting>
  <conditionalFormatting sqref="D179:D189">
    <cfRule type="cellIs" dxfId="5" priority="15" stopIfTrue="1" operator="equal">
      <formula>3</formula>
    </cfRule>
    <cfRule type="cellIs" dxfId="4" priority="16" stopIfTrue="1" operator="equal">
      <formula>2</formula>
    </cfRule>
    <cfRule type="cellIs" dxfId="3" priority="17" stopIfTrue="1" operator="equal">
      <formula>1</formula>
    </cfRule>
  </conditionalFormatting>
  <conditionalFormatting sqref="D178">
    <cfRule type="cellIs" dxfId="2" priority="12" stopIfTrue="1" operator="equal">
      <formula>3</formula>
    </cfRule>
    <cfRule type="cellIs" dxfId="1" priority="13" stopIfTrue="1" operator="equal">
      <formula>2</formula>
    </cfRule>
    <cfRule type="cellIs" dxfId="0" priority="14" stopIfTrue="1" operator="equal">
      <formula>1</formula>
    </cfRule>
  </conditionalFormatting>
  <conditionalFormatting sqref="J89">
    <cfRule type="dataBar" priority="11">
      <dataBar>
        <cfvo type="min"/>
        <cfvo type="max"/>
        <color rgb="FFFF555A"/>
      </dataBar>
      <extLst>
        <ext xmlns:x14="http://schemas.microsoft.com/office/spreadsheetml/2009/9/main" uri="{B025F937-C7B1-47D3-B67F-A62EFF666E3E}">
          <x14:id>{C67E6BBC-BCBE-4FC1-9494-3377A75BA8D3}</x14:id>
        </ext>
      </extLst>
    </cfRule>
  </conditionalFormatting>
  <conditionalFormatting sqref="D118">
    <cfRule type="dataBar" priority="10">
      <dataBar>
        <cfvo type="min"/>
        <cfvo type="max"/>
        <color rgb="FFFF555A"/>
      </dataBar>
      <extLst>
        <ext xmlns:x14="http://schemas.microsoft.com/office/spreadsheetml/2009/9/main" uri="{B025F937-C7B1-47D3-B67F-A62EFF666E3E}">
          <x14:id>{40955D4D-3B76-430F-A1F0-9581998B5224}</x14:id>
        </ext>
      </extLst>
    </cfRule>
  </conditionalFormatting>
  <conditionalFormatting sqref="D128">
    <cfRule type="dataBar" priority="9">
      <dataBar>
        <cfvo type="min"/>
        <cfvo type="max"/>
        <color rgb="FFFF555A"/>
      </dataBar>
      <extLst>
        <ext xmlns:x14="http://schemas.microsoft.com/office/spreadsheetml/2009/9/main" uri="{B025F937-C7B1-47D3-B67F-A62EFF666E3E}">
          <x14:id>{61CB8AFC-497A-436E-BB57-73FB39EF356D}</x14:id>
        </ext>
      </extLst>
    </cfRule>
  </conditionalFormatting>
  <conditionalFormatting sqref="D114">
    <cfRule type="dataBar" priority="8">
      <dataBar>
        <cfvo type="min"/>
        <cfvo type="max"/>
        <color rgb="FFFF555A"/>
      </dataBar>
      <extLst>
        <ext xmlns:x14="http://schemas.microsoft.com/office/spreadsheetml/2009/9/main" uri="{B025F937-C7B1-47D3-B67F-A62EFF666E3E}">
          <x14:id>{481D7D5E-290D-4EB0-8771-6828B250B0EC}</x14:id>
        </ext>
      </extLst>
    </cfRule>
  </conditionalFormatting>
  <conditionalFormatting sqref="D109">
    <cfRule type="dataBar" priority="7">
      <dataBar>
        <cfvo type="min"/>
        <cfvo type="max"/>
        <color rgb="FFFF555A"/>
      </dataBar>
      <extLst>
        <ext xmlns:x14="http://schemas.microsoft.com/office/spreadsheetml/2009/9/main" uri="{B025F937-C7B1-47D3-B67F-A62EFF666E3E}">
          <x14:id>{88720F78-C390-47E2-B76B-1E8D6D3A01AB}</x14:id>
        </ext>
      </extLst>
    </cfRule>
  </conditionalFormatting>
  <conditionalFormatting sqref="D104">
    <cfRule type="dataBar" priority="6">
      <dataBar>
        <cfvo type="min"/>
        <cfvo type="max"/>
        <color rgb="FFFF555A"/>
      </dataBar>
      <extLst>
        <ext xmlns:x14="http://schemas.microsoft.com/office/spreadsheetml/2009/9/main" uri="{B025F937-C7B1-47D3-B67F-A62EFF666E3E}">
          <x14:id>{D40EE7EA-E847-4311-9BAB-3A92EC87C975}</x14:id>
        </ext>
      </extLst>
    </cfRule>
  </conditionalFormatting>
  <conditionalFormatting sqref="D94">
    <cfRule type="dataBar" priority="5">
      <dataBar>
        <cfvo type="min"/>
        <cfvo type="max"/>
        <color rgb="FFFF555A"/>
      </dataBar>
      <extLst>
        <ext xmlns:x14="http://schemas.microsoft.com/office/spreadsheetml/2009/9/main" uri="{B025F937-C7B1-47D3-B67F-A62EFF666E3E}">
          <x14:id>{29F06D33-B01F-4603-8FED-909B29AF47A1}</x14:id>
        </ext>
      </extLst>
    </cfRule>
  </conditionalFormatting>
  <conditionalFormatting sqref="D67">
    <cfRule type="dataBar" priority="4">
      <dataBar>
        <cfvo type="min"/>
        <cfvo type="max"/>
        <color rgb="FFFF555A"/>
      </dataBar>
      <extLst>
        <ext xmlns:x14="http://schemas.microsoft.com/office/spreadsheetml/2009/9/main" uri="{B025F937-C7B1-47D3-B67F-A62EFF666E3E}">
          <x14:id>{CB250B80-9A82-4F3D-B0B1-ADC23E1BE37C}</x14:id>
        </ext>
      </extLst>
    </cfRule>
  </conditionalFormatting>
  <conditionalFormatting sqref="D54">
    <cfRule type="dataBar" priority="3">
      <dataBar>
        <cfvo type="min"/>
        <cfvo type="max"/>
        <color rgb="FFFF555A"/>
      </dataBar>
      <extLst>
        <ext xmlns:x14="http://schemas.microsoft.com/office/spreadsheetml/2009/9/main" uri="{B025F937-C7B1-47D3-B67F-A62EFF666E3E}">
          <x14:id>{FAC9AAA7-4E14-43C8-8E52-04B20BA08C89}</x14:id>
        </ext>
      </extLst>
    </cfRule>
  </conditionalFormatting>
  <conditionalFormatting sqref="D39">
    <cfRule type="dataBar" priority="2">
      <dataBar>
        <cfvo type="min"/>
        <cfvo type="max"/>
        <color rgb="FFFF555A"/>
      </dataBar>
      <extLst>
        <ext xmlns:x14="http://schemas.microsoft.com/office/spreadsheetml/2009/9/main" uri="{B025F937-C7B1-47D3-B67F-A62EFF666E3E}">
          <x14:id>{BBA5879A-8EB4-45D3-BC8F-40829E6EF4F5}</x14:id>
        </ext>
      </extLst>
    </cfRule>
  </conditionalFormatting>
  <conditionalFormatting sqref="D88">
    <cfRule type="dataBar" priority="1">
      <dataBar>
        <cfvo type="min"/>
        <cfvo type="max"/>
        <color rgb="FFFF555A"/>
      </dataBar>
      <extLst>
        <ext xmlns:x14="http://schemas.microsoft.com/office/spreadsheetml/2009/9/main" uri="{B025F937-C7B1-47D3-B67F-A62EFF666E3E}">
          <x14:id>{C9321B2B-A4F4-4AE7-819C-EF0643C7070A}</x14:id>
        </ext>
      </extLst>
    </cfRule>
  </conditionalFormatting>
  <conditionalFormatting sqref="D76">
    <cfRule type="dataBar" priority="21">
      <dataBar>
        <cfvo type="min"/>
        <cfvo type="max"/>
        <color rgb="FFFF555A"/>
      </dataBar>
      <extLst>
        <ext xmlns:x14="http://schemas.microsoft.com/office/spreadsheetml/2009/9/main" uri="{B025F937-C7B1-47D3-B67F-A62EFF666E3E}">
          <x14:id>{5F9DE420-1D74-4AF4-B005-5D3257258061}</x14:id>
        </ext>
      </extLst>
    </cfRule>
  </conditionalFormatting>
  <conditionalFormatting sqref="D78:D87 D120:D127 D116:D117 D111:D113 D106:D108 D90:D93 D69:D75 D56:D66 D41:D53 D15:D38 D96:D103">
    <cfRule type="dataBar" priority="22">
      <dataBar>
        <cfvo type="min"/>
        <cfvo type="max"/>
        <color rgb="FFFF555A"/>
      </dataBar>
      <extLst>
        <ext xmlns:x14="http://schemas.microsoft.com/office/spreadsheetml/2009/9/main" uri="{B025F937-C7B1-47D3-B67F-A62EFF666E3E}">
          <x14:id>{E4D8BFEC-1867-4B9F-9FF8-F6265CC4C270}</x14:id>
        </ext>
      </extLst>
    </cfRule>
  </conditionalFormatting>
  <dataValidations count="2">
    <dataValidation type="list" allowBlank="1" showInputMessage="1" showErrorMessage="1" promptTitle="Wertung" prompt="Wertung von 0-6,_x000a_0 nicht bekannt/nicht vorhanden_x000a_höchste Ausprägung der Belastung bei 6 " sqref="D116:D118 D120:D128 D111:D114 D41:D54 J89 D90:D94 D56:D67 D15:D39 D96:D104 D78:D88 D69:D76 D106:D109">
      <formula1>$K$1:$K$7</formula1>
    </dataValidation>
    <dataValidation type="list" allowBlank="1" showInputMessage="1" showErrorMessage="1" sqref="D178:D189">
      <formula1>$K$1:$K$1</formula1>
    </dataValidation>
  </dataValidations>
  <hyperlinks>
    <hyperlink ref="C36" location="'Anleitung zum Fragenbogen'!A1" display="'Anleitung zum Fragenbogen'!A1"/>
    <hyperlink ref="C48" location="'Anleitung zum Fragenbogen'!A1" display="'Anleitung zum Fragenbogen'!A1"/>
    <hyperlink ref="C50" location="'Anleitung zum Fragenbogen'!A1" display="'Anleitung zum Fragenbogen'!A1"/>
    <hyperlink ref="C69" location="'Anleitung zum Fragenbogen'!A1" display="'Anleitung zum Fragenbogen'!A1"/>
  </hyperlinks>
  <pageMargins left="0.23622047244094491" right="0.23622047244094491" top="0.74803149606299213" bottom="0.74803149606299213" header="0.31496062992125984" footer="0.31496062992125984"/>
  <pageSetup paperSize="9" scale="7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defaultSize="0" print="0" autoFill="0" autoPict="0" macro="[1]!CommandButton1_Click">
                <anchor moveWithCells="1">
                  <from>
                    <xdr:col>2</xdr:col>
                    <xdr:colOff>4162425</xdr:colOff>
                    <xdr:row>76</xdr:row>
                    <xdr:rowOff>0</xdr:rowOff>
                  </from>
                  <to>
                    <xdr:col>4</xdr:col>
                    <xdr:colOff>57150</xdr:colOff>
                    <xdr:row>78</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dataBar" id="{C67E6BBC-BCBE-4FC1-9494-3377A75BA8D3}">
            <x14:dataBar minLength="0" maxLength="100" border="1" negativeBarBorderColorSameAsPositive="0">
              <x14:cfvo type="autoMin"/>
              <x14:cfvo type="autoMax"/>
              <x14:borderColor rgb="FFFF555A"/>
              <x14:negativeFillColor rgb="FFFF0000"/>
              <x14:negativeBorderColor rgb="FFFF0000"/>
              <x14:axisColor rgb="FF000000"/>
            </x14:dataBar>
          </x14:cfRule>
          <xm:sqref>J89</xm:sqref>
        </x14:conditionalFormatting>
        <x14:conditionalFormatting xmlns:xm="http://schemas.microsoft.com/office/excel/2006/main">
          <x14:cfRule type="dataBar" id="{40955D4D-3B76-430F-A1F0-9581998B5224}">
            <x14:dataBar minLength="0" maxLength="100" border="1" negativeBarBorderColorSameAsPositive="0">
              <x14:cfvo type="autoMin"/>
              <x14:cfvo type="autoMax"/>
              <x14:borderColor rgb="FFFF555A"/>
              <x14:negativeFillColor rgb="FFFF0000"/>
              <x14:negativeBorderColor rgb="FFFF0000"/>
              <x14:axisColor rgb="FF000000"/>
            </x14:dataBar>
          </x14:cfRule>
          <xm:sqref>D118</xm:sqref>
        </x14:conditionalFormatting>
        <x14:conditionalFormatting xmlns:xm="http://schemas.microsoft.com/office/excel/2006/main">
          <x14:cfRule type="dataBar" id="{61CB8AFC-497A-436E-BB57-73FB39EF356D}">
            <x14:dataBar minLength="0" maxLength="100" border="1" negativeBarBorderColorSameAsPositive="0">
              <x14:cfvo type="autoMin"/>
              <x14:cfvo type="autoMax"/>
              <x14:borderColor rgb="FFFF555A"/>
              <x14:negativeFillColor rgb="FFFF0000"/>
              <x14:negativeBorderColor rgb="FFFF0000"/>
              <x14:axisColor rgb="FF000000"/>
            </x14:dataBar>
          </x14:cfRule>
          <xm:sqref>D128</xm:sqref>
        </x14:conditionalFormatting>
        <x14:conditionalFormatting xmlns:xm="http://schemas.microsoft.com/office/excel/2006/main">
          <x14:cfRule type="dataBar" id="{481D7D5E-290D-4EB0-8771-6828B250B0EC}">
            <x14:dataBar minLength="0" maxLength="100" border="1" negativeBarBorderColorSameAsPositive="0">
              <x14:cfvo type="autoMin"/>
              <x14:cfvo type="autoMax"/>
              <x14:borderColor rgb="FFFF555A"/>
              <x14:negativeFillColor rgb="FFFF0000"/>
              <x14:negativeBorderColor rgb="FFFF0000"/>
              <x14:axisColor rgb="FF000000"/>
            </x14:dataBar>
          </x14:cfRule>
          <xm:sqref>D114</xm:sqref>
        </x14:conditionalFormatting>
        <x14:conditionalFormatting xmlns:xm="http://schemas.microsoft.com/office/excel/2006/main">
          <x14:cfRule type="dataBar" id="{88720F78-C390-47E2-B76B-1E8D6D3A01AB}">
            <x14:dataBar minLength="0" maxLength="100" border="1" negativeBarBorderColorSameAsPositive="0">
              <x14:cfvo type="autoMin"/>
              <x14:cfvo type="autoMax"/>
              <x14:borderColor rgb="FFFF555A"/>
              <x14:negativeFillColor rgb="FFFF0000"/>
              <x14:negativeBorderColor rgb="FFFF0000"/>
              <x14:axisColor rgb="FF000000"/>
            </x14:dataBar>
          </x14:cfRule>
          <xm:sqref>D109</xm:sqref>
        </x14:conditionalFormatting>
        <x14:conditionalFormatting xmlns:xm="http://schemas.microsoft.com/office/excel/2006/main">
          <x14:cfRule type="dataBar" id="{D40EE7EA-E847-4311-9BAB-3A92EC87C975}">
            <x14:dataBar minLength="0" maxLength="100" border="1" negativeBarBorderColorSameAsPositive="0">
              <x14:cfvo type="autoMin"/>
              <x14:cfvo type="autoMax"/>
              <x14:borderColor rgb="FFFF555A"/>
              <x14:negativeFillColor rgb="FFFF0000"/>
              <x14:negativeBorderColor rgb="FFFF0000"/>
              <x14:axisColor rgb="FF000000"/>
            </x14:dataBar>
          </x14:cfRule>
          <xm:sqref>D104</xm:sqref>
        </x14:conditionalFormatting>
        <x14:conditionalFormatting xmlns:xm="http://schemas.microsoft.com/office/excel/2006/main">
          <x14:cfRule type="dataBar" id="{29F06D33-B01F-4603-8FED-909B29AF47A1}">
            <x14:dataBar minLength="0" maxLength="100" border="1" negativeBarBorderColorSameAsPositive="0">
              <x14:cfvo type="autoMin"/>
              <x14:cfvo type="autoMax"/>
              <x14:borderColor rgb="FFFF555A"/>
              <x14:negativeFillColor rgb="FFFF0000"/>
              <x14:negativeBorderColor rgb="FFFF0000"/>
              <x14:axisColor rgb="FF000000"/>
            </x14:dataBar>
          </x14:cfRule>
          <xm:sqref>D94</xm:sqref>
        </x14:conditionalFormatting>
        <x14:conditionalFormatting xmlns:xm="http://schemas.microsoft.com/office/excel/2006/main">
          <x14:cfRule type="dataBar" id="{CB250B80-9A82-4F3D-B0B1-ADC23E1BE37C}">
            <x14:dataBar minLength="0" maxLength="100" border="1" negativeBarBorderColorSameAsPositive="0">
              <x14:cfvo type="autoMin"/>
              <x14:cfvo type="autoMax"/>
              <x14:borderColor rgb="FFFF555A"/>
              <x14:negativeFillColor rgb="FFFF0000"/>
              <x14:negativeBorderColor rgb="FFFF0000"/>
              <x14:axisColor rgb="FF000000"/>
            </x14:dataBar>
          </x14:cfRule>
          <xm:sqref>D67</xm:sqref>
        </x14:conditionalFormatting>
        <x14:conditionalFormatting xmlns:xm="http://schemas.microsoft.com/office/excel/2006/main">
          <x14:cfRule type="dataBar" id="{FAC9AAA7-4E14-43C8-8E52-04B20BA08C89}">
            <x14:dataBar minLength="0" maxLength="100" border="1" negativeBarBorderColorSameAsPositive="0">
              <x14:cfvo type="autoMin"/>
              <x14:cfvo type="autoMax"/>
              <x14:borderColor rgb="FFFF555A"/>
              <x14:negativeFillColor rgb="FFFF0000"/>
              <x14:negativeBorderColor rgb="FFFF0000"/>
              <x14:axisColor rgb="FF000000"/>
            </x14:dataBar>
          </x14:cfRule>
          <xm:sqref>D54</xm:sqref>
        </x14:conditionalFormatting>
        <x14:conditionalFormatting xmlns:xm="http://schemas.microsoft.com/office/excel/2006/main">
          <x14:cfRule type="dataBar" id="{BBA5879A-8EB4-45D3-BC8F-40829E6EF4F5}">
            <x14:dataBar minLength="0" maxLength="100" border="1" negativeBarBorderColorSameAsPositive="0">
              <x14:cfvo type="autoMin"/>
              <x14:cfvo type="autoMax"/>
              <x14:borderColor rgb="FFFF555A"/>
              <x14:negativeFillColor rgb="FFFF0000"/>
              <x14:negativeBorderColor rgb="FFFF0000"/>
              <x14:axisColor rgb="FF000000"/>
            </x14:dataBar>
          </x14:cfRule>
          <xm:sqref>D39</xm:sqref>
        </x14:conditionalFormatting>
        <x14:conditionalFormatting xmlns:xm="http://schemas.microsoft.com/office/excel/2006/main">
          <x14:cfRule type="dataBar" id="{C9321B2B-A4F4-4AE7-819C-EF0643C7070A}">
            <x14:dataBar minLength="0" maxLength="100" border="1" negativeBarBorderColorSameAsPositive="0">
              <x14:cfvo type="autoMin"/>
              <x14:cfvo type="autoMax"/>
              <x14:borderColor rgb="FFFF555A"/>
              <x14:negativeFillColor rgb="FFFF0000"/>
              <x14:negativeBorderColor rgb="FFFF0000"/>
              <x14:axisColor rgb="FF000000"/>
            </x14:dataBar>
          </x14:cfRule>
          <xm:sqref>D88</xm:sqref>
        </x14:conditionalFormatting>
        <x14:conditionalFormatting xmlns:xm="http://schemas.microsoft.com/office/excel/2006/main">
          <x14:cfRule type="dataBar" id="{5F9DE420-1D74-4AF4-B005-5D3257258061}">
            <x14:dataBar minLength="0" maxLength="100" border="1" negativeBarBorderColorSameAsPositive="0">
              <x14:cfvo type="autoMin"/>
              <x14:cfvo type="autoMax"/>
              <x14:borderColor rgb="FFFF555A"/>
              <x14:negativeFillColor rgb="FFFF0000"/>
              <x14:negativeBorderColor rgb="FFFF0000"/>
              <x14:axisColor rgb="FF000000"/>
            </x14:dataBar>
          </x14:cfRule>
          <xm:sqref>D76</xm:sqref>
        </x14:conditionalFormatting>
        <x14:conditionalFormatting xmlns:xm="http://schemas.microsoft.com/office/excel/2006/main">
          <x14:cfRule type="dataBar" id="{E4D8BFEC-1867-4B9F-9FF8-F6265CC4C270}">
            <x14:dataBar minLength="0" maxLength="100" border="1" negativeBarBorderColorSameAsPositive="0">
              <x14:cfvo type="autoMin"/>
              <x14:cfvo type="autoMax"/>
              <x14:borderColor rgb="FFFF555A"/>
              <x14:negativeFillColor rgb="FFFF0000"/>
              <x14:negativeBorderColor rgb="FFFF0000"/>
              <x14:axisColor rgb="FF000000"/>
            </x14:dataBar>
          </x14:cfRule>
          <xm:sqref>D78:D87 D120:D127 D116:D117 D111:D113 D106:D108 D90:D93 D69:D75 D56:D66 D41:D53 D15:D38 D96:D103</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Tabelle1</vt:lpstr>
      <vt:lpstr>Tabelle1!Druckbereich</vt:lpstr>
    </vt:vector>
  </TitlesOfParts>
  <Company>Landratsamt Rottal-Inn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Sanladerer Sabine</dc:creator>
  <cp:lastModifiedBy>Sanladerer Sabine</cp:lastModifiedBy>
  <cp:lastPrinted>2021-09-21T11:25:52Z</cp:lastPrinted>
  <dcterms:created xsi:type="dcterms:W3CDTF">2021-09-20T09:35:21Z</dcterms:created>
  <dcterms:modified xsi:type="dcterms:W3CDTF">2023-02-27T12:28:43Z</dcterms:modified>
</cp:coreProperties>
</file>